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632" activeTab="0"/>
  </bookViews>
  <sheets>
    <sheet name="記入上の注意" sheetId="1" r:id="rId1"/>
    <sheet name="原稿連絡票" sheetId="2" r:id="rId2"/>
    <sheet name="原稿連絡票 (著者等追加版)" sheetId="3" r:id="rId3"/>
    <sheet name="J-STAGE用データ" sheetId="4" r:id="rId4"/>
    <sheet name="BIB作成用シート" sheetId="5" r:id="rId5"/>
  </sheets>
  <definedNames>
    <definedName name="aut_affil_num">'BIB作成用シート'!$C$19</definedName>
    <definedName name="aut_affil_num1">#REF!</definedName>
    <definedName name="aut_affil_num2">#REF!</definedName>
    <definedName name="aut_affil_num3">#REF!</definedName>
    <definedName name="aut_affil_num4">#REF!</definedName>
    <definedName name="aut_affil_num5">#REF!</definedName>
    <definedName name="aut_affil_num6">#REF!</definedName>
    <definedName name="aut_affil_num7">#REF!</definedName>
    <definedName name="aut_affil_num8">#REF!</definedName>
    <definedName name="aut_affil_num9">#REF!</definedName>
    <definedName name="cd_journal" localSheetId="4">'BIB作成用シート'!$N$4</definedName>
    <definedName name="cd_journal">#REF!</definedName>
    <definedName name="cd_vol">#REF!</definedName>
    <definedName name="dt_pub" localSheetId="4">'BIB作成用シート'!$L$8</definedName>
    <definedName name="dt_pub">#REF!</definedName>
    <definedName name="dt_put_year" localSheetId="4">'BIB作成用シート'!$L$7</definedName>
    <definedName name="dt_put_year">#REF!</definedName>
    <definedName name="dt_received" localSheetId="4">'BIB作成用シート'!$J$4</definedName>
    <definedName name="dt_received">#REF!</definedName>
    <definedName name="en_abstract" localSheetId="4">'BIB作成用シート'!$C$9</definedName>
    <definedName name="en_abstract">#REF!</definedName>
    <definedName name="en_affil1">#REF!</definedName>
    <definedName name="en_affil2">#REF!</definedName>
    <definedName name="en_affil3">#REF!</definedName>
    <definedName name="en_affil4">#REF!</definedName>
    <definedName name="en_affil5">#REF!</definedName>
    <definedName name="en_aut_mei">'BIB作成用シート'!$C$13</definedName>
    <definedName name="en_aut_mei1">#REF!</definedName>
    <definedName name="en_aut_mei2">#REF!</definedName>
    <definedName name="en_aut_mei3">#REF!</definedName>
    <definedName name="en_aut_mei4">#REF!</definedName>
    <definedName name="en_aut_mei5">#REF!</definedName>
    <definedName name="en_aut_mei6">#REF!</definedName>
    <definedName name="en_aut_mei7">#REF!</definedName>
    <definedName name="en_aut_mei8">#REF!</definedName>
    <definedName name="en_aut_mei9">#REF!</definedName>
    <definedName name="en_aut_meiA">#REF!</definedName>
    <definedName name="en_aut_meiB">#REF!</definedName>
    <definedName name="en_aut_meiC">#REF!</definedName>
    <definedName name="en_aut_meiD">#REF!</definedName>
    <definedName name="en_aut_meiE">#REF!</definedName>
    <definedName name="en_aut_meiF">#REF!</definedName>
    <definedName name="en_aut_meiG">#REF!</definedName>
    <definedName name="en_aut_meiH">#REF!</definedName>
    <definedName name="en_aut_meiI">#REF!</definedName>
    <definedName name="en_aut_meiJ">#REF!</definedName>
    <definedName name="en_aut_sei">'BIB作成用シート'!$C$16</definedName>
    <definedName name="en_aut_sei1">#REF!</definedName>
    <definedName name="en_aut_sei2">#REF!</definedName>
    <definedName name="en_aut_sei3">#REF!</definedName>
    <definedName name="en_aut_sei4">#REF!</definedName>
    <definedName name="en_aut_sei5">#REF!</definedName>
    <definedName name="en_aut_sei6">#REF!</definedName>
    <definedName name="en_aut_sei7">#REF!</definedName>
    <definedName name="en_aut_sei8">#REF!</definedName>
    <definedName name="en_aut_sei9">#REF!</definedName>
    <definedName name="en_subtitle" localSheetId="4">'BIB作成用シート'!$C$5</definedName>
    <definedName name="en_subtitle">#REF!</definedName>
    <definedName name="en_title" localSheetId="4">'BIB作成用シート'!$C$3</definedName>
    <definedName name="en_title">#REF!</definedName>
    <definedName name="end_page" localSheetId="4">'BIB作成用シート'!$L$6</definedName>
    <definedName name="end_page">#REF!</definedName>
    <definedName name="f_name">'BIB作成用シート'!$J$3</definedName>
    <definedName name="kn_abstract" localSheetId="4">'BIB作成用シート'!$C$10</definedName>
    <definedName name="kn_abstract">#REF!</definedName>
    <definedName name="kn_affil1">#REF!</definedName>
    <definedName name="kn_affil2">#REF!</definedName>
    <definedName name="kn_affil3">#REF!</definedName>
    <definedName name="kn_affil4">#REF!</definedName>
    <definedName name="kn_affil5">#REF!</definedName>
    <definedName name="kn_aut_mei">'BIB作成用シート'!$C$14</definedName>
    <definedName name="kn_aut_mei_furi" localSheetId="4">'BIB作成用シート'!$C$15</definedName>
    <definedName name="kn_aut_mei_furi">#REF!</definedName>
    <definedName name="kn_aut_mei1">#REF!</definedName>
    <definedName name="kn_aut_mei2">#REF!</definedName>
    <definedName name="kn_aut_mei3">#REF!</definedName>
    <definedName name="kn_aut_mei4">#REF!</definedName>
    <definedName name="kn_aut_mei5">#REF!</definedName>
    <definedName name="kn_aut_mei6">#REF!</definedName>
    <definedName name="kn_aut_mei7">#REF!</definedName>
    <definedName name="kn_aut_mei8">#REF!</definedName>
    <definedName name="kn_aut_mei9">#REF!</definedName>
    <definedName name="kn_aut_name">'BIB作成用シート'!$C$14</definedName>
    <definedName name="kn_aut_sei">'BIB作成用シート'!$C$17</definedName>
    <definedName name="kn_aut_sei_furi" localSheetId="4">'BIB作成用シート'!$C$18</definedName>
    <definedName name="kn_aut_sei_furi">#REF!</definedName>
    <definedName name="kn_aut_sei1">#REF!</definedName>
    <definedName name="kn_aut_sei2">#REF!</definedName>
    <definedName name="kn_aut_sei3">#REF!</definedName>
    <definedName name="kn_aut_sei4">#REF!</definedName>
    <definedName name="kn_aut_sei5">#REF!</definedName>
    <definedName name="kn_aut_sei6">#REF!</definedName>
    <definedName name="kn_aut_sei7">#REF!</definedName>
    <definedName name="kn_aut_sei8">#REF!</definedName>
    <definedName name="kn_aut_sei9">#REF!</definedName>
    <definedName name="kn_subtitle" localSheetId="4">'BIB作成用シート'!$C$6</definedName>
    <definedName name="kn_subtitle">#REF!</definedName>
    <definedName name="kn_title" localSheetId="4">'BIB作成用シート'!$C$4</definedName>
    <definedName name="kn_title">#REF!</definedName>
    <definedName name="membership1">#REF!</definedName>
    <definedName name="membership2">#REF!</definedName>
    <definedName name="membership3">#REF!</definedName>
    <definedName name="membership4">#REF!</definedName>
    <definedName name="membership5">#REF!</definedName>
    <definedName name="membership6">#REF!</definedName>
    <definedName name="membership7">#REF!</definedName>
    <definedName name="membership8">#REF!</definedName>
    <definedName name="membership9">#REF!</definedName>
    <definedName name="no_issue" localSheetId="4">'BIB作成用シート'!$L$4</definedName>
    <definedName name="no_issue">#REF!</definedName>
    <definedName name="no_vol" localSheetId="4">'BIB作成用シート'!$L$3</definedName>
    <definedName name="no_vol">#REF!</definedName>
    <definedName name="paper_num">#REF!</definedName>
    <definedName name="_xlnm.Print_Area" localSheetId="3">'J-STAGE用データ'!$A$4:$T$81</definedName>
    <definedName name="_xlnm.Print_Area" localSheetId="0">'記入上の注意'!$B$2:$I$13</definedName>
    <definedName name="_xlnm.Print_Area" localSheetId="1">'原稿連絡票'!$A$4:$T$38</definedName>
    <definedName name="_xlnm.Print_Area" localSheetId="2">'原稿連絡票 (著者等追加版)'!$A$4:$T$29</definedName>
    <definedName name="start_page" localSheetId="4">'BIB作成用シート'!$L$5</definedName>
    <definedName name="start_page">#REF!</definedName>
    <definedName name="start_ver" localSheetId="4">'BIB作成用シート'!$N$3</definedName>
    <definedName name="start_ver">#REF!</definedName>
    <definedName name="関連する分野">#REF!</definedName>
    <definedName name="原稿種別">#REF!</definedName>
    <definedName name="原稿枚数">#REF!</definedName>
  </definedNames>
  <calcPr fullCalcOnLoad="1"/>
</workbook>
</file>

<file path=xl/comments2.xml><?xml version="1.0" encoding="utf-8"?>
<comments xmlns="http://schemas.openxmlformats.org/spreadsheetml/2006/main">
  <authors>
    <author>Ashida，Kiwamu</author>
    <author>水野雅裕</author>
  </authors>
  <commentList>
    <comment ref="D6" authorId="0">
      <text>
        <r>
          <rPr>
            <b/>
            <sz val="9"/>
            <rFont val="ＭＳ Ｐゴシック"/>
            <family val="3"/>
          </rPr>
          <t>ドロップダウンリストから
選択して下さい。</t>
        </r>
      </text>
    </comment>
    <comment ref="K6" authorId="0">
      <text>
        <r>
          <rPr>
            <b/>
            <sz val="9"/>
            <rFont val="ＭＳ Ｐゴシック"/>
            <family val="3"/>
          </rPr>
          <t>ドロップダウンリストから
選択して下さい。
その他の場合は、右(　)内に記入して下さい。</t>
        </r>
      </text>
    </comment>
    <comment ref="S12" authorId="0">
      <text>
        <r>
          <rPr>
            <b/>
            <sz val="9"/>
            <rFont val="ＭＳ Ｐゴシック"/>
            <family val="3"/>
          </rPr>
          <t>ドロップダウンリストから
選択して下さい。</t>
        </r>
      </text>
    </comment>
    <comment ref="Q12" authorId="0">
      <text>
        <r>
          <rPr>
            <b/>
            <sz val="9"/>
            <rFont val="ＭＳ Ｐゴシック"/>
            <family val="3"/>
          </rPr>
          <t>下の所属に相当する番号を記入して下さい。
複数に所属する場合、番号を半角カンマ「,」で区切って下さい。</t>
        </r>
      </text>
    </comment>
    <comment ref="C12" authorId="0">
      <text>
        <r>
          <rPr>
            <b/>
            <sz val="9"/>
            <rFont val="ＭＳ Ｐゴシック"/>
            <family val="3"/>
          </rPr>
          <t>ＪＩＳ第一・第二水準以外の漢字（外字）は、J-STAGE掲載の際に近い文字に置換される場合がありますので、予めご了承ください。</t>
        </r>
      </text>
    </comment>
    <comment ref="G12" authorId="0">
      <text>
        <r>
          <rPr>
            <b/>
            <sz val="9"/>
            <rFont val="ＭＳ Ｐゴシック"/>
            <family val="3"/>
          </rPr>
          <t>全角のひらがなで記入して下さい。</t>
        </r>
      </text>
    </comment>
    <comment ref="I12" authorId="0">
      <text>
        <r>
          <rPr>
            <b/>
            <sz val="9"/>
            <rFont val="ＭＳ Ｐゴシック"/>
            <family val="3"/>
          </rPr>
          <t>全角のひらがなで記入して下さい。</t>
        </r>
      </text>
    </comment>
    <comment ref="K12" authorId="0">
      <text>
        <r>
          <rPr>
            <b/>
            <sz val="9"/>
            <rFont val="ＭＳ Ｐゴシック"/>
            <family val="3"/>
          </rPr>
          <t>全て半角大文字で記入して下さい。</t>
        </r>
      </text>
    </comment>
    <comment ref="N12" authorId="0">
      <text>
        <r>
          <rPr>
            <b/>
            <sz val="9"/>
            <rFont val="ＭＳ Ｐゴシック"/>
            <family val="3"/>
          </rPr>
          <t>半角で記入して下さい。（先頭のみ大文字）</t>
        </r>
      </text>
    </comment>
    <comment ref="R7" authorId="0">
      <text>
        <r>
          <rPr>
            <b/>
            <sz val="9"/>
            <rFont val="ＭＳ Ｐゴシック"/>
            <family val="3"/>
          </rPr>
          <t xml:space="preserve">特急校閲を希望される方は「希望する」を選択して下さい。
</t>
        </r>
      </text>
    </comment>
    <comment ref="R6" authorId="0">
      <text>
        <r>
          <rPr>
            <b/>
            <sz val="9"/>
            <rFont val="ＭＳ Ｐゴシック"/>
            <family val="3"/>
          </rPr>
          <t>表紙は含みません。
ドロップダウンリストから選択できます。
最大6ページまでです。</t>
        </r>
      </text>
    </comment>
    <comment ref="R4" authorId="1">
      <text>
        <r>
          <rPr>
            <b/>
            <sz val="9"/>
            <rFont val="ＭＳ Ｐゴシック"/>
            <family val="3"/>
          </rPr>
          <t>ドロップダウンリストから選択してください。</t>
        </r>
        <r>
          <rPr>
            <sz val="9"/>
            <rFont val="ＭＳ Ｐゴシック"/>
            <family val="3"/>
          </rPr>
          <t xml:space="preserve">
</t>
        </r>
      </text>
    </comment>
  </commentList>
</comments>
</file>

<file path=xl/comments3.xml><?xml version="1.0" encoding="utf-8"?>
<comments xmlns="http://schemas.openxmlformats.org/spreadsheetml/2006/main">
  <authors>
    <author>Ashida，Kiwamu</author>
  </authors>
  <commentList>
    <comment ref="Q9" authorId="0">
      <text>
        <r>
          <rPr>
            <b/>
            <sz val="9"/>
            <rFont val="ＭＳ Ｐゴシック"/>
            <family val="3"/>
          </rPr>
          <t>下の所属に相当する番号を記入して下さい。
複数に所属する場合、番号を半角カンマ「,」で区切って下さい。</t>
        </r>
      </text>
    </comment>
    <comment ref="S9" authorId="0">
      <text>
        <r>
          <rPr>
            <b/>
            <sz val="9"/>
            <rFont val="ＭＳ Ｐゴシック"/>
            <family val="3"/>
          </rPr>
          <t>ドロップダウンリストから
選択して下さい。</t>
        </r>
      </text>
    </comment>
    <comment ref="C9" authorId="0">
      <text>
        <r>
          <rPr>
            <b/>
            <sz val="9"/>
            <rFont val="ＭＳ Ｐゴシック"/>
            <family val="3"/>
          </rPr>
          <t>ＪＩＳ第一・第二水準以外の漢字（外字）は、J-STAGE掲載の際に近い文字に置換される場合がありますので、予めご了承ください。</t>
        </r>
      </text>
    </comment>
    <comment ref="G9" authorId="0">
      <text>
        <r>
          <rPr>
            <b/>
            <sz val="9"/>
            <rFont val="ＭＳ Ｐゴシック"/>
            <family val="3"/>
          </rPr>
          <t>全角のひらがなで記入して下さい。</t>
        </r>
      </text>
    </comment>
    <comment ref="I9" authorId="0">
      <text>
        <r>
          <rPr>
            <b/>
            <sz val="9"/>
            <rFont val="ＭＳ Ｐゴシック"/>
            <family val="3"/>
          </rPr>
          <t>全角のひらがなで記入して下さい。</t>
        </r>
      </text>
    </comment>
    <comment ref="K9" authorId="0">
      <text>
        <r>
          <rPr>
            <b/>
            <sz val="9"/>
            <rFont val="ＭＳ Ｐゴシック"/>
            <family val="3"/>
          </rPr>
          <t>全て半角大文字で記入して下さい。</t>
        </r>
      </text>
    </comment>
    <comment ref="N9" authorId="0">
      <text>
        <r>
          <rPr>
            <b/>
            <sz val="9"/>
            <rFont val="ＭＳ Ｐゴシック"/>
            <family val="3"/>
          </rPr>
          <t>半角で記入して下さい。（先頭のみ大文字）</t>
        </r>
      </text>
    </comment>
  </commentList>
</comments>
</file>

<file path=xl/sharedStrings.xml><?xml version="1.0" encoding="utf-8"?>
<sst xmlns="http://schemas.openxmlformats.org/spreadsheetml/2006/main" count="429" uniqueCount="363">
  <si>
    <t>6．「J-STEGE用データ」を記入する際の注意事項は、ワークシートに記載されています。ご不明な点がありましたら、事務局までお問合せください。</t>
  </si>
  <si>
    <t>原稿枚数</t>
  </si>
  <si>
    <t>表題</t>
  </si>
  <si>
    <t>副題</t>
  </si>
  <si>
    <t>正会員</t>
  </si>
  <si>
    <t>学生会員</t>
  </si>
  <si>
    <t>非会員</t>
  </si>
  <si>
    <t>所属番号</t>
  </si>
  <si>
    <t>機関名</t>
  </si>
  <si>
    <t>所在地</t>
  </si>
  <si>
    <t>連絡先</t>
  </si>
  <si>
    <t>新規性のある点、独創的な点、特色等を主張してください。(工学的、工業的）</t>
  </si>
  <si>
    <t>その他連絡事項（学会への連絡事項があればこの欄に記入してください。</t>
  </si>
  <si>
    <t>会員資格</t>
  </si>
  <si>
    <t>原稿受付日</t>
  </si>
  <si>
    <t>発行日</t>
  </si>
  <si>
    <t>終了ページ</t>
  </si>
  <si>
    <t>発行年</t>
  </si>
  <si>
    <t>論文情報</t>
  </si>
  <si>
    <t>ヘッダ情報</t>
  </si>
  <si>
    <t>西暦4桁→</t>
  </si>
  <si>
    <t>事務局使用欄</t>
  </si>
  <si>
    <t>所属４</t>
  </si>
  <si>
    <t>所属５</t>
  </si>
  <si>
    <t>整理番号</t>
  </si>
  <si>
    <t>会誌コード</t>
  </si>
  <si>
    <t>掲載情報</t>
  </si>
  <si>
    <t>巻</t>
  </si>
  <si>
    <t>号</t>
  </si>
  <si>
    <t>開始ページ</t>
  </si>
  <si>
    <t>Fバージョン</t>
  </si>
  <si>
    <t>原稿種別</t>
  </si>
  <si>
    <t>関連する分野</t>
  </si>
  <si>
    <t>周辺技術</t>
  </si>
  <si>
    <t>姓</t>
  </si>
  <si>
    <t>記入上の注意</t>
  </si>
  <si>
    <t>YYYYMMDD→</t>
  </si>
  <si>
    <t>※事務局使用欄の内容は絶対に変更しないで下さい</t>
  </si>
  <si>
    <t>　１．この著作物の著作権は砥粒加工学会に帰属することを承諾する．</t>
  </si>
  <si>
    <t>　２．この著作物は著者の原著であり他の刊行物に未投稿である．</t>
  </si>
  <si>
    <t>和文</t>
  </si>
  <si>
    <t>英文</t>
  </si>
  <si>
    <t>受付番号※</t>
  </si>
  <si>
    <t>※学会で記入</t>
  </si>
  <si>
    <t>主題</t>
  </si>
  <si>
    <t>主題</t>
  </si>
  <si>
    <t>　著　 者</t>
  </si>
  <si>
    <t>　所　 属</t>
  </si>
  <si>
    <t>　著者１</t>
  </si>
  <si>
    <t>　著者２</t>
  </si>
  <si>
    <t>　著者３</t>
  </si>
  <si>
    <t>　著者４</t>
  </si>
  <si>
    <t>　著者５</t>
  </si>
  <si>
    <t>　著者６</t>
  </si>
  <si>
    <t>　著者７</t>
  </si>
  <si>
    <t>　著者８</t>
  </si>
  <si>
    <t>　所属１</t>
  </si>
  <si>
    <t>　所属２</t>
  </si>
  <si>
    <t>　所属３</t>
  </si>
  <si>
    <t>　所属４</t>
  </si>
  <si>
    <t>　所属５</t>
  </si>
  <si>
    <t>その他</t>
  </si>
  <si>
    <t>　著者９</t>
  </si>
  <si>
    <t>　著者１０</t>
  </si>
  <si>
    <t>（　　　　　　　）</t>
  </si>
  <si>
    <t>ページ</t>
  </si>
  <si>
    <t>〒</t>
  </si>
  <si>
    <t>ページ</t>
  </si>
  <si>
    <t>〒</t>
  </si>
  <si>
    <t>〒</t>
  </si>
  <si>
    <t>〒</t>
  </si>
  <si>
    <t>〒</t>
  </si>
  <si>
    <t>　著者１１</t>
  </si>
  <si>
    <t>　著者１２</t>
  </si>
  <si>
    <t>　著者１３</t>
  </si>
  <si>
    <t>　著者１４</t>
  </si>
  <si>
    <t>　著者１５</t>
  </si>
  <si>
    <t>　著者１６</t>
  </si>
  <si>
    <t>　著者１７</t>
  </si>
  <si>
    <t>　著者１８</t>
  </si>
  <si>
    <t>　著者１９</t>
  </si>
  <si>
    <t>　著者２０</t>
  </si>
  <si>
    <t>　所属６</t>
  </si>
  <si>
    <t>　所属７</t>
  </si>
  <si>
    <t>　所属８</t>
  </si>
  <si>
    <t>　所属９</t>
  </si>
  <si>
    <t>　所属１０</t>
  </si>
  <si>
    <t>※この用紙は，著者が11名以上，または所属が６箇所以上の時にのみ使用し，2枚あわせて提出します．</t>
  </si>
  <si>
    <t>論文タイトル（半角カタカナの使用禁止）</t>
  </si>
  <si>
    <t>Title in English（スペースやハイフンも半角文字のみ使用）</t>
  </si>
  <si>
    <t>連絡者氏名</t>
  </si>
  <si>
    <t>〒</t>
  </si>
  <si>
    <t>　要　旨</t>
  </si>
  <si>
    <t>FAX:</t>
  </si>
  <si>
    <t>E-Mail:</t>
  </si>
  <si>
    <t>姓ふりがな</t>
  </si>
  <si>
    <t>名ふりがな</t>
  </si>
  <si>
    <t>英文機関名</t>
  </si>
  <si>
    <t>　英文アブストラクト</t>
  </si>
  <si>
    <t>　キーワード２</t>
  </si>
  <si>
    <t>　キーワード３</t>
  </si>
  <si>
    <t>　キーワード４</t>
  </si>
  <si>
    <t>　キーワード５</t>
  </si>
  <si>
    <t>　キーワード６</t>
  </si>
  <si>
    <t>　キーワード７</t>
  </si>
  <si>
    <t>　キーワード８</t>
  </si>
  <si>
    <t>　キーワード９</t>
  </si>
  <si>
    <t>　キーワード１０</t>
  </si>
  <si>
    <t>　キーワード１</t>
  </si>
  <si>
    <t>　参考文献１</t>
  </si>
  <si>
    <t>　参考文献２</t>
  </si>
  <si>
    <t>　参考文献３</t>
  </si>
  <si>
    <t>　参考文献４</t>
  </si>
  <si>
    <t>　参考文献５</t>
  </si>
  <si>
    <t>　参考文献６</t>
  </si>
  <si>
    <t>　参考文献７</t>
  </si>
  <si>
    <t>　参考文献８</t>
  </si>
  <si>
    <t>　参考文献９</t>
  </si>
  <si>
    <t>　参考文献10</t>
  </si>
  <si>
    <t>　参考文献11</t>
  </si>
  <si>
    <t>　参考文献12</t>
  </si>
  <si>
    <t>　参考文献13</t>
  </si>
  <si>
    <t>　参考文献14</t>
  </si>
  <si>
    <t>　参考文献15</t>
  </si>
  <si>
    <t>　参考文献16</t>
  </si>
  <si>
    <t>　参考文献17</t>
  </si>
  <si>
    <t>　参考文献18</t>
  </si>
  <si>
    <t>　参考文献19</t>
  </si>
  <si>
    <t>　参考文献20</t>
  </si>
  <si>
    <t>　参考文献21</t>
  </si>
  <si>
    <t>　参考文献22</t>
  </si>
  <si>
    <t>　参考文献23</t>
  </si>
  <si>
    <t>　参考文献24</t>
  </si>
  <si>
    <t>　参考文献25</t>
  </si>
  <si>
    <t>　参考文献26</t>
  </si>
  <si>
    <t>　参考文献27</t>
  </si>
  <si>
    <t>　参考文献28</t>
  </si>
  <si>
    <t>　参考文献29</t>
  </si>
  <si>
    <t>　参考文献30</t>
  </si>
  <si>
    <t>　参考文献31</t>
  </si>
  <si>
    <t>　参考文献32</t>
  </si>
  <si>
    <t>　参考文献33</t>
  </si>
  <si>
    <t>　参考文献34</t>
  </si>
  <si>
    <t>　参考文献35</t>
  </si>
  <si>
    <t>　参考文献36</t>
  </si>
  <si>
    <t>　参考文献37</t>
  </si>
  <si>
    <t>　参考文献38</t>
  </si>
  <si>
    <t>　参考文献39</t>
  </si>
  <si>
    <t>　参考文献40</t>
  </si>
  <si>
    <t>　参考文献41</t>
  </si>
  <si>
    <t>　参考文献42</t>
  </si>
  <si>
    <t>　参考文献43</t>
  </si>
  <si>
    <t>　参考文献44</t>
  </si>
  <si>
    <t>　参考文献45</t>
  </si>
  <si>
    <t>　参考文献46</t>
  </si>
  <si>
    <t>　参考文献47</t>
  </si>
  <si>
    <t>　参考文献48</t>
  </si>
  <si>
    <t>　参考文献49</t>
  </si>
  <si>
    <t>　参考文献50</t>
  </si>
  <si>
    <t>　参考文献情報</t>
  </si>
  <si>
    <t>タイトル情報</t>
  </si>
  <si>
    <t>内容</t>
  </si>
  <si>
    <t>論文タイトル（和文）</t>
  </si>
  <si>
    <t>Sub-title(English)</t>
  </si>
  <si>
    <t>サブタイトル（和文）</t>
  </si>
  <si>
    <t>要約情報</t>
  </si>
  <si>
    <t>Abstract(English)</t>
  </si>
  <si>
    <t>機種依存文字，マル囲み数字や，1文字の「kg」などは用いないで下さい．</t>
  </si>
  <si>
    <t>抄録（和文）</t>
  </si>
  <si>
    <t>著者情報</t>
  </si>
  <si>
    <t>著者１</t>
  </si>
  <si>
    <t>著者２</t>
  </si>
  <si>
    <t>著者３</t>
  </si>
  <si>
    <t>著者４</t>
  </si>
  <si>
    <t>著者５</t>
  </si>
  <si>
    <t>著者６</t>
  </si>
  <si>
    <t>著者７</t>
  </si>
  <si>
    <t>著者８</t>
  </si>
  <si>
    <t>著者９</t>
  </si>
  <si>
    <t>著者10</t>
  </si>
  <si>
    <t>著者11</t>
  </si>
  <si>
    <t>著者12</t>
  </si>
  <si>
    <t>著者13</t>
  </si>
  <si>
    <t>著者14</t>
  </si>
  <si>
    <t>著者15</t>
  </si>
  <si>
    <t>著者16</t>
  </si>
  <si>
    <t>著者17</t>
  </si>
  <si>
    <t>著者18</t>
  </si>
  <si>
    <t>著者19</t>
  </si>
  <si>
    <t>著者20</t>
  </si>
  <si>
    <t>名（和文）</t>
  </si>
  <si>
    <t>名のふりがな（和文）</t>
  </si>
  <si>
    <t>姓（和文）</t>
  </si>
  <si>
    <t>姓のふりがな（和文）</t>
  </si>
  <si>
    <t>Affiliatoin#（所属番号）</t>
  </si>
  <si>
    <t>所属情報</t>
  </si>
  <si>
    <t>所属１</t>
  </si>
  <si>
    <t>所属２</t>
  </si>
  <si>
    <t>所属３</t>
  </si>
  <si>
    <t>所属６</t>
  </si>
  <si>
    <t>所属７</t>
  </si>
  <si>
    <t>所属８</t>
  </si>
  <si>
    <t>所属９</t>
  </si>
  <si>
    <t>所属10</t>
  </si>
  <si>
    <t>所属名称（和文）</t>
  </si>
  <si>
    <t>論文に記載されたキーワードを，そのままコピー＆ペースで記入して下さい．
足りない場合は，右に拡張して下さい．</t>
  </si>
  <si>
    <t>キーワード情報</t>
  </si>
  <si>
    <t>キーワード１</t>
  </si>
  <si>
    <t>キーワード２</t>
  </si>
  <si>
    <t>キーワード３</t>
  </si>
  <si>
    <t>キーワード４</t>
  </si>
  <si>
    <t>キーワード５</t>
  </si>
  <si>
    <t>キーワード６</t>
  </si>
  <si>
    <t>キーワード７</t>
  </si>
  <si>
    <t>キーワード８</t>
  </si>
  <si>
    <t>キーワード９</t>
  </si>
  <si>
    <t>キーワード10</t>
  </si>
  <si>
    <t>参考文献情報</t>
  </si>
  <si>
    <t>項目全体記述</t>
  </si>
  <si>
    <t>論文の参考文献に記載されている内容を，文献番号を含めてコピー＆ペーストして，そのままの順番で記入して下さい．
51篇以上ある場合は，下に拡張して下さい．</t>
  </si>
  <si>
    <t>参考文献２</t>
  </si>
  <si>
    <t>参考文献３</t>
  </si>
  <si>
    <t>参考文献４</t>
  </si>
  <si>
    <t>参考文献５</t>
  </si>
  <si>
    <t>参考文献６</t>
  </si>
  <si>
    <t>参考文献７</t>
  </si>
  <si>
    <t>参考文献８</t>
  </si>
  <si>
    <t>参考文献９</t>
  </si>
  <si>
    <t>参考文献10</t>
  </si>
  <si>
    <t>参考文献11</t>
  </si>
  <si>
    <t>参考文献12</t>
  </si>
  <si>
    <t>参考文献13</t>
  </si>
  <si>
    <t>参考文献14</t>
  </si>
  <si>
    <t>参考文献15</t>
  </si>
  <si>
    <t>参考文献16</t>
  </si>
  <si>
    <t>参考文献17</t>
  </si>
  <si>
    <t>参考文献18</t>
  </si>
  <si>
    <t>参考文献19</t>
  </si>
  <si>
    <t>参考文献20</t>
  </si>
  <si>
    <t>参考文献21</t>
  </si>
  <si>
    <t>参考文献22</t>
  </si>
  <si>
    <t>参考文献23</t>
  </si>
  <si>
    <t>参考文献24</t>
  </si>
  <si>
    <t>参考文献25</t>
  </si>
  <si>
    <t>参考文献26</t>
  </si>
  <si>
    <t>参考文献27</t>
  </si>
  <si>
    <t>参考文献28</t>
  </si>
  <si>
    <t>参考文献29</t>
  </si>
  <si>
    <t>参考文献30</t>
  </si>
  <si>
    <t>参考文献31</t>
  </si>
  <si>
    <t>参考文献32</t>
  </si>
  <si>
    <t>参考文献33</t>
  </si>
  <si>
    <t>参考文献34</t>
  </si>
  <si>
    <t>参考文献35</t>
  </si>
  <si>
    <t>参考文献36</t>
  </si>
  <si>
    <t>参考文献37</t>
  </si>
  <si>
    <t>参考文献38</t>
  </si>
  <si>
    <t>参考文献39</t>
  </si>
  <si>
    <t>参考文献40</t>
  </si>
  <si>
    <t>参考文献41</t>
  </si>
  <si>
    <t>参考文献42</t>
  </si>
  <si>
    <t>参考文献43</t>
  </si>
  <si>
    <t>参考文献44</t>
  </si>
  <si>
    <t>参考文献45</t>
  </si>
  <si>
    <t>参考文献46</t>
  </si>
  <si>
    <t>参考文献47</t>
  </si>
  <si>
    <t>参考文献48</t>
  </si>
  <si>
    <t>参考文献49</t>
  </si>
  <si>
    <t>参考文献50</t>
  </si>
  <si>
    <r>
      <t>(English：白色)の欄には，半角英数字のみを使用し，全角のスペースやカンマ，ピリオドなどは使用しないで下さい．（和文：色付）の欄には，半角カタカナを使用しないで下さい．</t>
    </r>
    <r>
      <rPr>
        <u val="single"/>
        <sz val="11"/>
        <color indexed="10"/>
        <rFont val="ＭＳ Ｐゴシック"/>
        <family val="3"/>
      </rPr>
      <t>（すべての欄に共通）</t>
    </r>
  </si>
  <si>
    <t>First (given) Name(English)</t>
  </si>
  <si>
    <t>Last (family) Name(English)</t>
  </si>
  <si>
    <t>Affiliatoin(English)</t>
  </si>
  <si>
    <t>Keyword(English)</t>
  </si>
  <si>
    <t>参考文献１</t>
  </si>
  <si>
    <t>Paper Title(English)</t>
  </si>
  <si>
    <t>jsat</t>
  </si>
  <si>
    <t>1．データの入力は、「原稿連絡票」、「原稿連絡票（著者等追加版）」、「J-STAGE用データ」の３つのワークシート上で行います。欄外のデータやページ設定、他のワークシートの内容については、一切変更をしないで下さい。</t>
  </si>
  <si>
    <t>砥粒加工学会に論文等を投稿する際、原稿に添付する「原稿連絡票」及び「J-STAGE掲載用データ」を作成するためのファイルです。このファイルにデータを入力する際は、下記の注意事項をよく読んで、記載内容に間違いがないか、十分に確認した上で提出して下さい。</t>
  </si>
  <si>
    <r>
      <t>2．論文を投稿する際は、まず「原稿連絡票」のタブをクリックし、「原稿連絡票」ワークシートの</t>
    </r>
    <r>
      <rPr>
        <b/>
        <sz val="11"/>
        <color indexed="14"/>
        <rFont val="ＭＳ Ｐゴシック"/>
        <family val="3"/>
      </rPr>
      <t>ピンク色</t>
    </r>
    <r>
      <rPr>
        <sz val="11"/>
        <rFont val="ＭＳ Ｐゴシック"/>
        <family val="3"/>
      </rPr>
      <t>の欄にデータを入力して、A4用紙にプリントアウトしたものを原稿に添付して提出します。</t>
    </r>
    <r>
      <rPr>
        <u val="single"/>
        <sz val="11"/>
        <rFont val="ＭＳ Ｐゴシック"/>
        <family val="3"/>
      </rPr>
      <t>投稿時には、エクセルファイルを提出する必要はありません。</t>
    </r>
    <r>
      <rPr>
        <sz val="11"/>
        <rFont val="ＭＳ Ｐゴシック"/>
        <family val="3"/>
      </rPr>
      <t xml:space="preserve">
</t>
    </r>
    <r>
      <rPr>
        <b/>
        <sz val="11"/>
        <color indexed="10"/>
        <rFont val="ＭＳ Ｐゴシック"/>
        <family val="3"/>
      </rPr>
      <t>入力のポイント</t>
    </r>
    <r>
      <rPr>
        <sz val="11"/>
        <rFont val="HGS創英角ﾎﾟｯﾌﾟ体"/>
        <family val="3"/>
      </rPr>
      <t>：</t>
    </r>
    <r>
      <rPr>
        <sz val="11"/>
        <rFont val="ＭＳ Ｐゴシック"/>
        <family val="3"/>
      </rPr>
      <t>結合されたセルにデータを入力する際は、セルをダブルクリックしてから、テキストを入力して下さい。</t>
    </r>
  </si>
  <si>
    <r>
      <t>4．校閲が終了し、掲載が決定したら、MSワードの最終原稿ファイルを提出します。この時、「J-STAGE用データ」ワークシートの</t>
    </r>
    <r>
      <rPr>
        <b/>
        <sz val="11"/>
        <color indexed="52"/>
        <rFont val="ＭＳ Ｐゴシック"/>
        <family val="3"/>
      </rPr>
      <t>オレンジ色</t>
    </r>
    <r>
      <rPr>
        <sz val="11"/>
        <rFont val="ＭＳ Ｐゴシック"/>
        <family val="3"/>
      </rPr>
      <t>の欄（英文アブスト、英文所属機関名、キーワード、参考文献情報）にデータを入力し、</t>
    </r>
    <r>
      <rPr>
        <u val="single"/>
        <sz val="11"/>
        <rFont val="ＭＳ Ｐゴシック"/>
        <family val="3"/>
      </rPr>
      <t>MSワードファイルと一緒にエクセルファイルを送付して下さい。</t>
    </r>
  </si>
  <si>
    <r>
      <t>3．著者が10人または所属が5ヶ所を超える場合は、「原稿連絡票（著者等追加版）」の</t>
    </r>
    <r>
      <rPr>
        <b/>
        <sz val="11"/>
        <color indexed="46"/>
        <rFont val="ＭＳ Ｐゴシック"/>
        <family val="3"/>
      </rPr>
      <t>うす紫色</t>
    </r>
    <r>
      <rPr>
        <sz val="11"/>
        <rFont val="ＭＳ Ｐゴシック"/>
        <family val="3"/>
      </rPr>
      <t>の欄に追加情報を記入し、2枚合わせて添付してください。</t>
    </r>
  </si>
  <si>
    <t>5．校閲の過程で、論文のタイトルや要旨などに修正があった場合、「原稿連絡票」ワークシートの内容についても、最終原稿と同一の内容になるよう修正して下さい。「J-STAGE用データ」ワークシートの色の着いていない欄は、「原稿連絡票」を参照していますので、修正は「原稿連絡票」ワークシートで行って下さい。</t>
  </si>
  <si>
    <t>注）</t>
  </si>
  <si>
    <t>色の欄のみデータを入力してください</t>
  </si>
  <si>
    <t>データの入力ミスを防ぐため、基本的には論文原本ファイルから「コピー＆ペースト」で入力して下さい。
[MSワード]からコピーする際は、一度[メモ帳]などのプレーンテキストエディタにコピーし、再度コピーを行うことでフォントやサイズなどの書式情報を消すことが出来ます。</t>
  </si>
  <si>
    <t>　未投稿確認</t>
  </si>
  <si>
    <t>　関連する分野</t>
  </si>
  <si>
    <t>　　原稿種別</t>
  </si>
  <si>
    <t>　　 著作権</t>
  </si>
  <si>
    <t>半角カタカナは使用しないで下さい。</t>
  </si>
  <si>
    <t>スペースやハイフンについても半角文字のみを使用して下さい。</t>
  </si>
  <si>
    <t xml:space="preserve">←セルをクリックするとコメントが出ます。
</t>
  </si>
  <si>
    <t>姓ローマ字</t>
  </si>
  <si>
    <t>名ローマ字</t>
  </si>
  <si>
    <t>名</t>
  </si>
  <si>
    <t>半角カタカナは使用しないで下さい。
数字は半角を使用してください。</t>
  </si>
  <si>
    <t>注）論文に記載されている要旨と同じ内容を記入して下さい．</t>
  </si>
  <si>
    <t>印刷した内容がセルに収まらない場合は、セルのサイズを下に拡張して下さい。</t>
  </si>
  <si>
    <t>同じページに印刷されない場合は、セルのサイズを縮小して下さい。</t>
  </si>
  <si>
    <t>ここでは修正できません。[原稿連絡票]ワークシート上で修正して下さい。</t>
  </si>
  <si>
    <t>半角英数字のみを使用し、途中に改行を入れないで下さい。</t>
  </si>
  <si>
    <t>半角英数字のみを使用し、途中に改行を入れないで下さい。</t>
  </si>
  <si>
    <t>半角英数字のみを使用して下さい。</t>
  </si>
  <si>
    <t xml:space="preserve">先頭に、文献番号を半角数字＋半角閉じカッコ＋半角スペースで記入して下さい。
英語文献の場合は、コロンやカンマ等についても、半角英数記号のみで記述して下さい。
</t>
  </si>
  <si>
    <t xml:space="preserve">  学会受付日※</t>
  </si>
  <si>
    <t>希望する</t>
  </si>
  <si>
    <t>希望しない</t>
  </si>
  <si>
    <t>希望しない</t>
  </si>
  <si>
    <t>特急校閲希望</t>
  </si>
  <si>
    <t>正会員</t>
  </si>
  <si>
    <t>EnglishAbstract should be paseted here.</t>
  </si>
  <si>
    <r>
      <t>「μ」や「℃」などの記号（symbolフォント）や「m</t>
    </r>
    <r>
      <rPr>
        <vertAlign val="superscript"/>
        <sz val="11"/>
        <rFont val="ＭＳ Ｐゴシック"/>
        <family val="3"/>
      </rPr>
      <t>3</t>
    </r>
    <r>
      <rPr>
        <sz val="11"/>
        <rFont val="ＭＳ Ｐゴシック"/>
        <family val="3"/>
      </rPr>
      <t>」といった上付き文字などは，BIBファイル作成時には文字化けしたり，書式情報が失われるので，BIBファイルの編集時にプレーンテキストエディタで，実態参照やHTMLタグを用いて原本と同じ標記になる様に修正して下さい．</t>
    </r>
  </si>
  <si>
    <t>「姓」以外のミドルネームなどは，全て「名」に記入して下さい．
外字は，近い文字で代用し，代用できないときは，ゲタ文字「〓」（イコールではありません）か，かなで表記して下さい．
「ふりがな」は，全角ひらがなで記入して下さい．
21人目以降は，右側に欄を拡張して下さい．</t>
  </si>
  <si>
    <t>下の欄の該当する所属の番号を半角数字で記入して下さい．複数（最大6つまで）の場合は，半角カンマで区切って下さい．
11箇所目以降は，右側に欄を拡張して下さい．</t>
  </si>
  <si>
    <t>〒</t>
  </si>
  <si>
    <t>TEL:</t>
  </si>
  <si>
    <t>〒</t>
  </si>
  <si>
    <t>連絡者氏名</t>
  </si>
  <si>
    <t>論文</t>
  </si>
  <si>
    <t>速報</t>
  </si>
  <si>
    <t>技術レポート</t>
  </si>
  <si>
    <t>紹介</t>
  </si>
  <si>
    <t>研削加工</t>
  </si>
  <si>
    <t>研磨加工</t>
  </si>
  <si>
    <t>切削加工</t>
  </si>
  <si>
    <t>計測･評価</t>
  </si>
  <si>
    <t>加工機械</t>
  </si>
  <si>
    <t>砥粒</t>
  </si>
  <si>
    <t>太郎</t>
  </si>
  <si>
    <t>とりゅう</t>
  </si>
  <si>
    <t>たろう</t>
  </si>
  <si>
    <t>TORYU</t>
  </si>
  <si>
    <t>Taro</t>
  </si>
  <si>
    <t>砥粒加工学会</t>
  </si>
  <si>
    <t>169-0073</t>
  </si>
  <si>
    <t>新宿区百人町2-22-17</t>
  </si>
  <si>
    <t>砥粒加工技術研究所</t>
  </si>
  <si>
    <t>305-0044</t>
  </si>
  <si>
    <t>つくば市並木1-2-3</t>
  </si>
  <si>
    <t>(住所等)新宿区百人町2-22-17</t>
  </si>
  <si>
    <t>03-3362-4159</t>
  </si>
  <si>
    <t>03-3368-0902</t>
  </si>
  <si>
    <t>staff@jsat.or.jp</t>
  </si>
  <si>
    <t>砥粒　太郎</t>
  </si>
  <si>
    <t>（所属等）研究開発部　応用技術研究室</t>
  </si>
  <si>
    <t>研削</t>
  </si>
  <si>
    <t>好夫</t>
  </si>
  <si>
    <t>けんさく</t>
  </si>
  <si>
    <t>よしお</t>
  </si>
  <si>
    <t>KENSAKU</t>
  </si>
  <si>
    <t>Yoshio</t>
  </si>
  <si>
    <t>Abrasive Technology Laboratory</t>
  </si>
  <si>
    <t>Japan Society for Abrasive Technology</t>
  </si>
  <si>
    <t>1)　著者氏名：論文タイトル,雑誌名,巻,号（発行年）ページ. 
 [↑半角数字＋半角閉じカッコ＋半角スペース]</t>
  </si>
  <si>
    <t>2)　Authors' name: Paper Title, Journal, Vol., No.(Year)Page.[英文表記の場合は半角英数記号のみで記述して下さい]</t>
  </si>
  <si>
    <t>　　</t>
  </si>
  <si>
    <t>確認済でなければ受付できません。</t>
  </si>
  <si>
    <t>確認の有無</t>
  </si>
  <si>
    <t>公益社団法人　砥粒加工学会</t>
  </si>
  <si>
    <t>論文等投稿用原稿連絡票記入上の注意</t>
  </si>
  <si>
    <r>
      <t>投稿した内容に、不正行為（データの捏造、改ざん等）および不適切行為（重複投稿）があったと疑われる場合には、学会規程（</t>
    </r>
    <r>
      <rPr>
        <b/>
        <u val="single"/>
        <sz val="14"/>
        <color indexed="10"/>
        <rFont val="ＭＳ Ｐゴシック"/>
        <family val="3"/>
      </rPr>
      <t>クリックしてダウンロード</t>
    </r>
    <r>
      <rPr>
        <b/>
        <sz val="14"/>
        <color indexed="10"/>
        <rFont val="ＭＳ Ｐゴシック"/>
        <family val="3"/>
      </rPr>
      <t>）により厳格に対応しますのでご注意ください。</t>
    </r>
  </si>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</sst>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64">
    <font>
      <sz val="11"/>
      <name val="ＭＳ Ｐゴシック"/>
      <family val="3"/>
    </font>
    <font>
      <sz val="6"/>
      <name val="ＭＳ Ｐゴシック"/>
      <family val="3"/>
    </font>
    <font>
      <sz val="11"/>
      <color indexed="10"/>
      <name val="ＭＳ Ｐゴシック"/>
      <family val="3"/>
    </font>
    <font>
      <b/>
      <sz val="11"/>
      <name val="ＭＳ Ｐゴシック"/>
      <family val="3"/>
    </font>
    <font>
      <u val="single"/>
      <sz val="13.75"/>
      <color indexed="12"/>
      <name val="ＭＳ Ｐゴシック"/>
      <family val="3"/>
    </font>
    <font>
      <u val="single"/>
      <sz val="13.75"/>
      <color indexed="61"/>
      <name val="ＭＳ Ｐゴシック"/>
      <family val="3"/>
    </font>
    <font>
      <sz val="8"/>
      <name val="ＭＳ Ｐ明朝"/>
      <family val="1"/>
    </font>
    <font>
      <sz val="10"/>
      <name val="ＭＳ Ｐ明朝"/>
      <family val="1"/>
    </font>
    <font>
      <sz val="10"/>
      <name val="ＭＳ Ｐゴシック"/>
      <family val="3"/>
    </font>
    <font>
      <b/>
      <sz val="9"/>
      <name val="ＭＳ Ｐゴシック"/>
      <family val="3"/>
    </font>
    <font>
      <u val="single"/>
      <sz val="11"/>
      <name val="ＭＳ Ｐゴシック"/>
      <family val="3"/>
    </font>
    <font>
      <sz val="14"/>
      <name val="ＭＳ Ｐゴシック"/>
      <family val="3"/>
    </font>
    <font>
      <sz val="20"/>
      <name val="ＭＳ Ｐゴシック"/>
      <family val="3"/>
    </font>
    <font>
      <sz val="11"/>
      <name val="HGS創英角ﾎﾟｯﾌﾟ体"/>
      <family val="3"/>
    </font>
    <font>
      <sz val="11"/>
      <name val="ＭＳ Ｐ明朝"/>
      <family val="1"/>
    </font>
    <font>
      <sz val="11"/>
      <color indexed="12"/>
      <name val="ＭＳ Ｐゴシック"/>
      <family val="3"/>
    </font>
    <font>
      <u val="single"/>
      <sz val="11"/>
      <color indexed="10"/>
      <name val="ＭＳ Ｐゴシック"/>
      <family val="3"/>
    </font>
    <font>
      <vertAlign val="superscript"/>
      <sz val="11"/>
      <name val="ＭＳ Ｐゴシック"/>
      <family val="3"/>
    </font>
    <font>
      <b/>
      <sz val="11"/>
      <color indexed="10"/>
      <name val="ＭＳ Ｐゴシック"/>
      <family val="3"/>
    </font>
    <font>
      <b/>
      <sz val="11"/>
      <color indexed="14"/>
      <name val="ＭＳ Ｐゴシック"/>
      <family val="3"/>
    </font>
    <font>
      <b/>
      <sz val="11"/>
      <color indexed="52"/>
      <name val="ＭＳ Ｐゴシック"/>
      <family val="3"/>
    </font>
    <font>
      <b/>
      <sz val="11"/>
      <color indexed="46"/>
      <name val="ＭＳ Ｐゴシック"/>
      <family val="3"/>
    </font>
    <font>
      <sz val="10"/>
      <color indexed="10"/>
      <name val="ＭＳ Ｐゴシック"/>
      <family val="3"/>
    </font>
    <font>
      <b/>
      <sz val="12"/>
      <color indexed="9"/>
      <name val="ＭＳ Ｐゴシック"/>
      <family val="3"/>
    </font>
    <font>
      <sz val="10"/>
      <name val="ＨＧｺﾞｼｯｸE-PRO"/>
      <family val="3"/>
    </font>
    <font>
      <sz val="11"/>
      <name val="ＨＧｺﾞｼｯｸE-PRO"/>
      <family val="3"/>
    </font>
    <font>
      <sz val="9"/>
      <name val="ＭＳ Ｐゴシック"/>
      <family val="3"/>
    </font>
    <font>
      <sz val="8"/>
      <color indexed="10"/>
      <name val="ＭＳ Ｐ明朝"/>
      <family val="1"/>
    </font>
    <font>
      <b/>
      <sz val="14"/>
      <color indexed="10"/>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
      <patternFill patternType="solid">
        <fgColor indexed="40"/>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tted"/>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dotted"/>
      <right>
        <color indexed="63"/>
      </right>
      <top style="thin"/>
      <bottom>
        <color indexed="63"/>
      </bottom>
    </border>
    <border>
      <left>
        <color indexed="63"/>
      </left>
      <right>
        <color indexed="63"/>
      </right>
      <top style="thin"/>
      <bottom style="dotted"/>
    </border>
    <border>
      <left>
        <color indexed="63"/>
      </left>
      <right style="dotted"/>
      <top style="thin"/>
      <bottom style="dotted"/>
    </border>
    <border>
      <left>
        <color indexed="63"/>
      </left>
      <right>
        <color indexed="63"/>
      </right>
      <top>
        <color indexed="63"/>
      </top>
      <bottom style="dotted"/>
    </border>
    <border>
      <left>
        <color indexed="63"/>
      </left>
      <right style="thin"/>
      <top style="thin"/>
      <bottom style="dotted"/>
    </border>
    <border>
      <left>
        <color indexed="63"/>
      </left>
      <right style="dotted"/>
      <top style="dotted"/>
      <bottom style="dotted"/>
    </border>
    <border>
      <left style="dotted"/>
      <right>
        <color indexed="63"/>
      </right>
      <top style="dotted"/>
      <bottom style="dotted"/>
    </border>
    <border>
      <left style="dotted"/>
      <right>
        <color indexed="63"/>
      </right>
      <top style="thin"/>
      <bottom style="thin"/>
    </border>
    <border>
      <left style="dotted"/>
      <right>
        <color indexed="63"/>
      </right>
      <top>
        <color indexed="63"/>
      </top>
      <bottom style="thin"/>
    </border>
    <border>
      <left style="dotted"/>
      <right style="dotted"/>
      <top style="dotted"/>
      <bottom style="dotted"/>
    </border>
    <border>
      <left>
        <color indexed="63"/>
      </left>
      <right style="dotted"/>
      <top style="dotted"/>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pplyNumberFormat="0" applyFill="0" applyBorder="0" applyAlignment="0" applyProtection="0"/>
    <xf numFmtId="0" fontId="62" fillId="32" borderId="0" applyNumberFormat="0" applyBorder="0" applyAlignment="0" applyProtection="0"/>
  </cellStyleXfs>
  <cellXfs count="406">
    <xf numFmtId="0" fontId="0" fillId="0" borderId="0" xfId="0" applyAlignment="1">
      <alignment/>
    </xf>
    <xf numFmtId="0" fontId="0" fillId="0" borderId="10" xfId="0" applyBorder="1" applyAlignment="1">
      <alignment vertical="top"/>
    </xf>
    <xf numFmtId="0" fontId="0" fillId="0" borderId="0" xfId="0" applyAlignment="1">
      <alignment vertical="top"/>
    </xf>
    <xf numFmtId="0" fontId="0" fillId="0" borderId="10" xfId="0" applyBorder="1" applyAlignment="1">
      <alignment vertical="center"/>
    </xf>
    <xf numFmtId="0" fontId="3" fillId="0" borderId="10" xfId="0" applyFont="1" applyBorder="1" applyAlignment="1">
      <alignment vertical="top"/>
    </xf>
    <xf numFmtId="0" fontId="3" fillId="0" borderId="10" xfId="0" applyFont="1" applyBorder="1" applyAlignment="1">
      <alignment horizontal="right" vertical="top"/>
    </xf>
    <xf numFmtId="0" fontId="6"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horizontal="left" vertical="center"/>
    </xf>
    <xf numFmtId="0" fontId="7" fillId="0" borderId="11" xfId="0" applyFont="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7" fillId="0" borderId="19" xfId="0" applyNumberFormat="1" applyFont="1" applyBorder="1" applyAlignment="1">
      <alignment vertical="center"/>
    </xf>
    <xf numFmtId="0" fontId="7" fillId="0" borderId="18" xfId="0" applyFont="1" applyBorder="1" applyAlignment="1">
      <alignment horizontal="left" vertical="center"/>
    </xf>
    <xf numFmtId="0" fontId="7" fillId="0" borderId="24" xfId="0" applyFont="1" applyBorder="1" applyAlignment="1">
      <alignment vertical="center" wrapText="1"/>
    </xf>
    <xf numFmtId="0" fontId="7" fillId="0" borderId="13" xfId="0" applyFont="1" applyBorder="1" applyAlignment="1">
      <alignment vertical="center" wrapText="1"/>
    </xf>
    <xf numFmtId="0" fontId="7" fillId="0" borderId="24" xfId="0" applyNumberFormat="1" applyFont="1" applyBorder="1" applyAlignment="1">
      <alignment vertical="center" wrapText="1"/>
    </xf>
    <xf numFmtId="0" fontId="7" fillId="0" borderId="12" xfId="0" applyFont="1" applyBorder="1" applyAlignment="1">
      <alignment vertical="center" wrapText="1"/>
    </xf>
    <xf numFmtId="0" fontId="8" fillId="0" borderId="0" xfId="0" applyFont="1" applyAlignment="1">
      <alignment vertical="top"/>
    </xf>
    <xf numFmtId="0" fontId="7" fillId="0" borderId="10"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0" xfId="0" applyFont="1" applyFill="1" applyBorder="1" applyAlignment="1">
      <alignment horizontal="left" vertical="center"/>
    </xf>
    <xf numFmtId="0" fontId="7" fillId="0" borderId="18" xfId="0" applyFont="1" applyFill="1" applyBorder="1" applyAlignment="1">
      <alignment vertical="center"/>
    </xf>
    <xf numFmtId="0" fontId="0" fillId="0" borderId="0" xfId="0" applyAlignment="1">
      <alignment vertical="top" wrapText="1"/>
    </xf>
    <xf numFmtId="0" fontId="7" fillId="0" borderId="0" xfId="0" applyFont="1" applyFill="1" applyAlignment="1">
      <alignment vertical="center"/>
    </xf>
    <xf numFmtId="0" fontId="7" fillId="0" borderId="11" xfId="0" applyFont="1" applyFill="1" applyBorder="1" applyAlignment="1">
      <alignment vertical="top"/>
    </xf>
    <xf numFmtId="0" fontId="7" fillId="0" borderId="16" xfId="0" applyFont="1" applyFill="1" applyBorder="1" applyAlignment="1">
      <alignment vertical="top"/>
    </xf>
    <xf numFmtId="0" fontId="15" fillId="33" borderId="0" xfId="0" applyFont="1" applyFill="1" applyAlignment="1">
      <alignment horizontal="center" vertical="top"/>
    </xf>
    <xf numFmtId="0" fontId="0" fillId="34" borderId="25" xfId="0" applyFill="1" applyBorder="1" applyAlignment="1">
      <alignment horizontal="center" vertical="top"/>
    </xf>
    <xf numFmtId="0" fontId="0" fillId="35" borderId="26" xfId="0" applyFill="1" applyBorder="1" applyAlignment="1">
      <alignment vertical="top"/>
    </xf>
    <xf numFmtId="176" fontId="2" fillId="0" borderId="0" xfId="0" applyNumberFormat="1" applyFont="1" applyAlignment="1">
      <alignment/>
    </xf>
    <xf numFmtId="0" fontId="0" fillId="36" borderId="27" xfId="0" applyFill="1" applyBorder="1" applyAlignment="1">
      <alignment vertical="top"/>
    </xf>
    <xf numFmtId="0" fontId="0" fillId="35" borderId="27" xfId="0" applyFill="1" applyBorder="1" applyAlignment="1">
      <alignment vertical="top"/>
    </xf>
    <xf numFmtId="0" fontId="0" fillId="36" borderId="28" xfId="0" applyFill="1" applyBorder="1" applyAlignment="1">
      <alignment vertical="top"/>
    </xf>
    <xf numFmtId="0" fontId="0" fillId="37" borderId="25" xfId="0" applyFill="1" applyBorder="1" applyAlignment="1">
      <alignment horizontal="center" vertical="top"/>
    </xf>
    <xf numFmtId="0" fontId="0" fillId="38" borderId="28" xfId="0" applyFill="1" applyBorder="1" applyAlignment="1">
      <alignment vertical="top"/>
    </xf>
    <xf numFmtId="0" fontId="0" fillId="39" borderId="25" xfId="0" applyFill="1" applyBorder="1" applyAlignment="1">
      <alignment horizontal="center" vertical="top"/>
    </xf>
    <xf numFmtId="0" fontId="0" fillId="39" borderId="29" xfId="0" applyFill="1" applyBorder="1" applyAlignment="1">
      <alignment horizontal="center" vertical="top"/>
    </xf>
    <xf numFmtId="0" fontId="0" fillId="39" borderId="30" xfId="0" applyFill="1" applyBorder="1" applyAlignment="1">
      <alignment horizontal="center" vertical="top"/>
    </xf>
    <xf numFmtId="0" fontId="0" fillId="39" borderId="31" xfId="0" applyFill="1" applyBorder="1" applyAlignment="1">
      <alignment horizontal="center" vertical="top"/>
    </xf>
    <xf numFmtId="0" fontId="0" fillId="0" borderId="23" xfId="0" applyBorder="1" applyAlignment="1">
      <alignment vertical="top"/>
    </xf>
    <xf numFmtId="0" fontId="0" fillId="40" borderId="27" xfId="0" applyFill="1" applyBorder="1" applyAlignment="1">
      <alignment vertical="top"/>
    </xf>
    <xf numFmtId="0" fontId="0" fillId="40" borderId="20" xfId="0" applyFill="1" applyBorder="1" applyAlignment="1">
      <alignment vertical="top"/>
    </xf>
    <xf numFmtId="0" fontId="0" fillId="0" borderId="20" xfId="0" applyBorder="1" applyAlignment="1">
      <alignment vertical="top"/>
    </xf>
    <xf numFmtId="0" fontId="0" fillId="35" borderId="28" xfId="0" applyFill="1" applyBorder="1" applyAlignment="1">
      <alignment vertical="top"/>
    </xf>
    <xf numFmtId="0" fontId="0" fillId="0" borderId="32" xfId="0" applyBorder="1" applyAlignment="1">
      <alignment vertical="top"/>
    </xf>
    <xf numFmtId="0" fontId="0" fillId="41" borderId="25" xfId="0" applyFill="1" applyBorder="1" applyAlignment="1">
      <alignment horizontal="center" vertical="top"/>
    </xf>
    <xf numFmtId="0" fontId="0" fillId="42" borderId="28" xfId="0" applyFill="1" applyBorder="1" applyAlignment="1">
      <alignment vertical="top"/>
    </xf>
    <xf numFmtId="0" fontId="0" fillId="43" borderId="33" xfId="0" applyFont="1" applyFill="1" applyBorder="1" applyAlignment="1">
      <alignment horizontal="center" vertical="top"/>
    </xf>
    <xf numFmtId="0" fontId="0" fillId="43" borderId="34" xfId="0" applyFont="1" applyFill="1" applyBorder="1" applyAlignment="1">
      <alignment horizontal="center" vertical="top"/>
    </xf>
    <xf numFmtId="0" fontId="0" fillId="43" borderId="35" xfId="0" applyFont="1" applyFill="1" applyBorder="1" applyAlignment="1">
      <alignment horizontal="center" vertical="top"/>
    </xf>
    <xf numFmtId="0" fontId="0" fillId="43" borderId="36" xfId="0" applyFont="1" applyFill="1" applyBorder="1" applyAlignment="1">
      <alignment horizontal="center" vertical="top"/>
    </xf>
    <xf numFmtId="0" fontId="0" fillId="44" borderId="25" xfId="0" applyFill="1" applyBorder="1" applyAlignment="1">
      <alignment horizontal="center" vertical="top"/>
    </xf>
    <xf numFmtId="0" fontId="0" fillId="45" borderId="28" xfId="0" applyFill="1" applyBorder="1" applyAlignment="1">
      <alignment vertical="top"/>
    </xf>
    <xf numFmtId="0" fontId="18" fillId="0" borderId="0" xfId="0" applyFont="1" applyFill="1" applyBorder="1" applyAlignment="1">
      <alignment horizontal="center" wrapText="1"/>
    </xf>
    <xf numFmtId="0" fontId="0" fillId="0" borderId="37" xfId="0" applyBorder="1" applyAlignment="1">
      <alignment vertical="top"/>
    </xf>
    <xf numFmtId="0" fontId="7" fillId="46" borderId="18" xfId="0" applyFont="1" applyFill="1" applyBorder="1" applyAlignment="1">
      <alignment vertical="center"/>
    </xf>
    <xf numFmtId="0" fontId="2" fillId="0" borderId="0" xfId="0" applyFont="1" applyAlignment="1">
      <alignment vertical="center"/>
    </xf>
    <xf numFmtId="0" fontId="7" fillId="46" borderId="20" xfId="0" applyFont="1" applyFill="1" applyBorder="1" applyAlignment="1">
      <alignment vertical="center"/>
    </xf>
    <xf numFmtId="0" fontId="7" fillId="0" borderId="38" xfId="0" applyFont="1" applyFill="1" applyBorder="1" applyAlignment="1">
      <alignment vertical="top"/>
    </xf>
    <xf numFmtId="0" fontId="7" fillId="0" borderId="39" xfId="0" applyFont="1" applyBorder="1" applyAlignment="1">
      <alignment vertical="center"/>
    </xf>
    <xf numFmtId="0" fontId="7" fillId="0" borderId="38"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43" borderId="18" xfId="0" applyFont="1" applyFill="1" applyBorder="1" applyAlignment="1">
      <alignment vertical="center"/>
    </xf>
    <xf numFmtId="0" fontId="7" fillId="43" borderId="20" xfId="0" applyFont="1" applyFill="1" applyBorder="1" applyAlignment="1">
      <alignment vertical="center"/>
    </xf>
    <xf numFmtId="0" fontId="7" fillId="45" borderId="18" xfId="0" applyFont="1" applyFill="1" applyBorder="1" applyAlignment="1">
      <alignment vertical="center"/>
    </xf>
    <xf numFmtId="0" fontId="7" fillId="45" borderId="20" xfId="0" applyFont="1" applyFill="1" applyBorder="1" applyAlignment="1">
      <alignment vertical="center"/>
    </xf>
    <xf numFmtId="0" fontId="23" fillId="33" borderId="0" xfId="0" applyFont="1" applyFill="1" applyAlignment="1">
      <alignment horizontal="center" vertical="center"/>
    </xf>
    <xf numFmtId="0" fontId="7" fillId="0" borderId="0" xfId="0" applyFont="1" applyAlignment="1">
      <alignment vertical="top" wrapText="1"/>
    </xf>
    <xf numFmtId="0" fontId="24" fillId="0" borderId="18"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7" fillId="0" borderId="11"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41"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44" xfId="0" applyFont="1" applyFill="1" applyBorder="1" applyAlignment="1">
      <alignment horizontal="right" vertical="center"/>
    </xf>
    <xf numFmtId="0" fontId="27" fillId="34" borderId="16" xfId="0" applyFont="1" applyFill="1" applyBorder="1" applyAlignment="1">
      <alignment vertical="center"/>
    </xf>
    <xf numFmtId="0" fontId="7" fillId="34" borderId="17" xfId="0" applyFont="1" applyFill="1" applyBorder="1" applyAlignment="1">
      <alignment vertical="center"/>
    </xf>
    <xf numFmtId="0" fontId="7" fillId="0" borderId="23" xfId="0" applyFont="1" applyFill="1" applyBorder="1" applyAlignment="1">
      <alignment vertical="center"/>
    </xf>
    <xf numFmtId="0" fontId="7" fillId="0" borderId="17" xfId="0" applyFont="1" applyFill="1" applyBorder="1" applyAlignment="1">
      <alignment vertical="center"/>
    </xf>
    <xf numFmtId="0" fontId="28" fillId="0" borderId="0" xfId="0" applyFont="1" applyFill="1" applyAlignment="1">
      <alignment vertical="top" wrapText="1"/>
    </xf>
    <xf numFmtId="0" fontId="0" fillId="0" borderId="0" xfId="0" applyAlignment="1">
      <alignment vertical="top" wrapText="1"/>
    </xf>
    <xf numFmtId="0" fontId="11" fillId="0" borderId="45" xfId="0" applyFont="1" applyBorder="1" applyAlignment="1">
      <alignment horizontal="center"/>
    </xf>
    <xf numFmtId="0" fontId="11" fillId="0" borderId="46" xfId="0" applyFont="1" applyBorder="1" applyAlignment="1">
      <alignment horizontal="center"/>
    </xf>
    <xf numFmtId="0" fontId="0" fillId="0" borderId="46" xfId="0" applyBorder="1" applyAlignment="1">
      <alignment/>
    </xf>
    <xf numFmtId="0" fontId="0" fillId="0" borderId="47" xfId="0" applyBorder="1" applyAlignment="1">
      <alignment/>
    </xf>
    <xf numFmtId="0" fontId="12" fillId="47" borderId="48" xfId="0" applyFont="1" applyFill="1" applyBorder="1" applyAlignment="1">
      <alignment horizontal="center"/>
    </xf>
    <xf numFmtId="0" fontId="0" fillId="0" borderId="49" xfId="0" applyBorder="1" applyAlignment="1">
      <alignment horizontal="center"/>
    </xf>
    <xf numFmtId="0" fontId="0" fillId="0" borderId="49" xfId="0" applyBorder="1" applyAlignment="1">
      <alignment/>
    </xf>
    <xf numFmtId="0" fontId="0" fillId="0" borderId="50" xfId="0" applyBorder="1" applyAlignment="1">
      <alignment/>
    </xf>
    <xf numFmtId="0" fontId="28" fillId="36" borderId="0" xfId="43" applyFont="1" applyFill="1" applyAlignment="1" applyProtection="1">
      <alignment vertical="top" wrapText="1"/>
      <protection/>
    </xf>
    <xf numFmtId="0" fontId="7" fillId="0" borderId="1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7" fillId="46" borderId="11" xfId="0" applyFont="1" applyFill="1" applyBorder="1" applyAlignment="1">
      <alignment horizontal="center" vertical="center"/>
    </xf>
    <xf numFmtId="0" fontId="0" fillId="46" borderId="14" xfId="0" applyFont="1" applyFill="1" applyBorder="1" applyAlignment="1">
      <alignment horizontal="center" vertical="center"/>
    </xf>
    <xf numFmtId="0" fontId="0" fillId="46" borderId="15" xfId="0" applyFont="1" applyFill="1" applyBorder="1" applyAlignment="1">
      <alignment horizontal="center" vertical="center"/>
    </xf>
    <xf numFmtId="0" fontId="0" fillId="46" borderId="16" xfId="0" applyFont="1" applyFill="1" applyBorder="1" applyAlignment="1">
      <alignment horizontal="center" vertical="center"/>
    </xf>
    <xf numFmtId="0" fontId="0" fillId="46" borderId="17" xfId="0" applyFont="1" applyFill="1" applyBorder="1" applyAlignment="1">
      <alignment horizontal="center" vertical="center"/>
    </xf>
    <xf numFmtId="0" fontId="0" fillId="46" borderId="23" xfId="0" applyFont="1" applyFill="1" applyBorder="1" applyAlignment="1">
      <alignment horizontal="center" vertical="center"/>
    </xf>
    <xf numFmtId="0" fontId="7" fillId="0" borderId="21" xfId="0" applyFont="1" applyBorder="1" applyAlignment="1">
      <alignment vertical="center" wrapText="1"/>
    </xf>
    <xf numFmtId="0" fontId="7" fillId="0" borderId="5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8" xfId="0" applyFont="1" applyFill="1" applyBorder="1" applyAlignment="1">
      <alignment horizontal="center" vertical="center"/>
    </xf>
    <xf numFmtId="0" fontId="0" fillId="0" borderId="19" xfId="0" applyFill="1" applyBorder="1" applyAlignment="1">
      <alignment horizontal="center" vertical="center"/>
    </xf>
    <xf numFmtId="0" fontId="7" fillId="46" borderId="19" xfId="0" applyFont="1" applyFill="1" applyBorder="1" applyAlignment="1">
      <alignment vertical="center"/>
    </xf>
    <xf numFmtId="0" fontId="14" fillId="46" borderId="19" xfId="0" applyFont="1" applyFill="1" applyBorder="1" applyAlignment="1">
      <alignment vertical="center"/>
    </xf>
    <xf numFmtId="0" fontId="14" fillId="46" borderId="20" xfId="0" applyFont="1" applyFill="1" applyBorder="1" applyAlignment="1">
      <alignment vertical="center"/>
    </xf>
    <xf numFmtId="0" fontId="7" fillId="46" borderId="52" xfId="0" applyNumberFormat="1" applyFont="1" applyFill="1" applyBorder="1" applyAlignment="1">
      <alignment vertical="center" wrapText="1"/>
    </xf>
    <xf numFmtId="0" fontId="14" fillId="46" borderId="14" xfId="0" applyFont="1" applyFill="1" applyBorder="1" applyAlignment="1">
      <alignment vertical="center" wrapText="1"/>
    </xf>
    <xf numFmtId="0" fontId="14" fillId="46" borderId="15" xfId="0" applyFont="1" applyFill="1" applyBorder="1" applyAlignment="1">
      <alignment vertical="center" wrapText="1"/>
    </xf>
    <xf numFmtId="0" fontId="7" fillId="46" borderId="16" xfId="0" applyFont="1" applyFill="1" applyBorder="1" applyAlignment="1">
      <alignment vertical="center" wrapText="1"/>
    </xf>
    <xf numFmtId="0" fontId="0" fillId="46" borderId="17" xfId="0" applyFill="1" applyBorder="1" applyAlignment="1">
      <alignment vertical="center" wrapText="1"/>
    </xf>
    <xf numFmtId="0" fontId="0" fillId="46" borderId="23" xfId="0" applyFill="1" applyBorder="1" applyAlignment="1">
      <alignment vertical="center" wrapText="1"/>
    </xf>
    <xf numFmtId="0" fontId="8" fillId="46" borderId="53" xfId="0" applyFont="1" applyFill="1" applyBorder="1" applyAlignment="1">
      <alignment vertical="center"/>
    </xf>
    <xf numFmtId="0" fontId="0" fillId="0" borderId="54" xfId="0" applyBorder="1" applyAlignment="1">
      <alignment vertical="center"/>
    </xf>
    <xf numFmtId="0" fontId="7" fillId="0" borderId="51" xfId="0" applyFont="1" applyBorder="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7" fillId="46" borderId="16" xfId="0" applyFont="1" applyFill="1" applyBorder="1" applyAlignment="1">
      <alignment vertical="top" wrapText="1"/>
    </xf>
    <xf numFmtId="0" fontId="7" fillId="46" borderId="17" xfId="0" applyFont="1" applyFill="1" applyBorder="1" applyAlignment="1">
      <alignment vertical="top" wrapText="1"/>
    </xf>
    <xf numFmtId="0" fontId="8" fillId="46" borderId="17" xfId="0" applyFont="1" applyFill="1" applyBorder="1" applyAlignment="1">
      <alignment vertical="top"/>
    </xf>
    <xf numFmtId="0" fontId="8" fillId="46" borderId="23" xfId="0" applyFont="1" applyFill="1" applyBorder="1" applyAlignment="1">
      <alignment vertical="top"/>
    </xf>
    <xf numFmtId="0" fontId="7" fillId="46" borderId="16" xfId="0" applyFont="1" applyFill="1" applyBorder="1" applyAlignment="1">
      <alignment vertical="top" wrapText="1" shrinkToFit="1"/>
    </xf>
    <xf numFmtId="0" fontId="7" fillId="46" borderId="17" xfId="0" applyFont="1" applyFill="1" applyBorder="1" applyAlignment="1">
      <alignment vertical="top" wrapText="1" shrinkToFit="1"/>
    </xf>
    <xf numFmtId="0" fontId="8" fillId="46" borderId="17" xfId="0" applyFont="1" applyFill="1" applyBorder="1" applyAlignment="1">
      <alignment vertical="top" shrinkToFit="1"/>
    </xf>
    <xf numFmtId="0" fontId="8" fillId="46" borderId="23" xfId="0" applyFont="1" applyFill="1" applyBorder="1" applyAlignment="1">
      <alignment vertical="top" shrinkToFit="1"/>
    </xf>
    <xf numFmtId="0" fontId="7" fillId="0" borderId="51" xfId="0" applyFont="1" applyBorder="1" applyAlignment="1">
      <alignment vertical="center" wrapText="1"/>
    </xf>
    <xf numFmtId="0" fontId="8" fillId="0" borderId="13" xfId="0" applyFont="1" applyBorder="1" applyAlignment="1">
      <alignment vertical="center"/>
    </xf>
    <xf numFmtId="0" fontId="7" fillId="0" borderId="12" xfId="0" applyFont="1" applyBorder="1" applyAlignment="1">
      <alignment vertical="center" wrapText="1"/>
    </xf>
    <xf numFmtId="0" fontId="7" fillId="46" borderId="55" xfId="0" applyFont="1" applyFill="1" applyBorder="1" applyAlignment="1">
      <alignment vertical="center" wrapText="1"/>
    </xf>
    <xf numFmtId="0" fontId="8" fillId="46" borderId="55" xfId="0" applyFont="1" applyFill="1" applyBorder="1" applyAlignment="1">
      <alignment vertical="center" wrapText="1"/>
    </xf>
    <xf numFmtId="0" fontId="8" fillId="46" borderId="53" xfId="0" applyFont="1" applyFill="1" applyBorder="1" applyAlignment="1">
      <alignment vertical="center" wrapText="1"/>
    </xf>
    <xf numFmtId="0" fontId="8" fillId="46" borderId="56" xfId="0" applyFont="1" applyFill="1" applyBorder="1" applyAlignment="1">
      <alignment vertical="center" wrapText="1"/>
    </xf>
    <xf numFmtId="0" fontId="7" fillId="46" borderId="17" xfId="0" applyFont="1" applyFill="1" applyBorder="1" applyAlignment="1">
      <alignment vertical="center" wrapText="1"/>
    </xf>
    <xf numFmtId="0" fontId="8" fillId="46" borderId="17" xfId="0" applyFont="1" applyFill="1" applyBorder="1" applyAlignment="1">
      <alignment vertical="center" wrapText="1"/>
    </xf>
    <xf numFmtId="0" fontId="8" fillId="46" borderId="23" xfId="0" applyFont="1" applyFill="1" applyBorder="1" applyAlignment="1">
      <alignment vertical="center" wrapText="1"/>
    </xf>
    <xf numFmtId="0" fontId="7" fillId="46" borderId="53" xfId="0" applyFont="1" applyFill="1" applyBorder="1" applyAlignment="1">
      <alignment vertical="center" wrapText="1"/>
    </xf>
    <xf numFmtId="0" fontId="7" fillId="46" borderId="0" xfId="0" applyFont="1" applyFill="1" applyBorder="1" applyAlignment="1">
      <alignment vertical="center" wrapText="1"/>
    </xf>
    <xf numFmtId="0" fontId="8" fillId="46" borderId="0" xfId="0" applyFont="1" applyFill="1" applyBorder="1" applyAlignment="1">
      <alignment vertical="center" wrapText="1"/>
    </xf>
    <xf numFmtId="0" fontId="8" fillId="0" borderId="19" xfId="0" applyFont="1" applyFill="1" applyBorder="1" applyAlignment="1">
      <alignment vertical="center"/>
    </xf>
    <xf numFmtId="0" fontId="8" fillId="0" borderId="17" xfId="0" applyFont="1" applyFill="1" applyBorder="1" applyAlignment="1">
      <alignment vertical="center"/>
    </xf>
    <xf numFmtId="0" fontId="8" fillId="0" borderId="23" xfId="0" applyFont="1" applyFill="1" applyBorder="1" applyAlignment="1">
      <alignment vertical="center"/>
    </xf>
    <xf numFmtId="0" fontId="7" fillId="46" borderId="39" xfId="0" applyFont="1" applyFill="1" applyBorder="1" applyAlignment="1">
      <alignment vertical="center" shrinkToFit="1"/>
    </xf>
    <xf numFmtId="0" fontId="0" fillId="46" borderId="57" xfId="0" applyFill="1" applyBorder="1" applyAlignment="1">
      <alignment vertical="center" shrinkToFit="1"/>
    </xf>
    <xf numFmtId="0" fontId="0" fillId="46" borderId="39" xfId="0" applyFill="1" applyBorder="1" applyAlignment="1">
      <alignment vertical="center" shrinkToFit="1"/>
    </xf>
    <xf numFmtId="0" fontId="7" fillId="46" borderId="38" xfId="0" applyFont="1" applyFill="1" applyBorder="1" applyAlignment="1">
      <alignment horizontal="center" vertical="center"/>
    </xf>
    <xf numFmtId="0" fontId="7" fillId="46" borderId="40" xfId="0" applyFont="1" applyFill="1" applyBorder="1" applyAlignment="1">
      <alignment horizontal="center" vertical="center"/>
    </xf>
    <xf numFmtId="0" fontId="7" fillId="46" borderId="39" xfId="0" applyFont="1" applyFill="1" applyBorder="1" applyAlignment="1">
      <alignment horizontal="center" vertical="center"/>
    </xf>
    <xf numFmtId="0" fontId="7" fillId="46" borderId="58" xfId="0" applyFont="1" applyFill="1" applyBorder="1" applyAlignment="1">
      <alignment vertical="center" shrinkToFit="1"/>
    </xf>
    <xf numFmtId="0" fontId="7" fillId="46" borderId="40" xfId="0" applyFont="1" applyFill="1" applyBorder="1" applyAlignment="1">
      <alignment vertical="center" shrinkToFit="1"/>
    </xf>
    <xf numFmtId="0" fontId="8" fillId="46" borderId="18" xfId="0" applyFont="1" applyFill="1" applyBorder="1" applyAlignment="1">
      <alignment vertical="center"/>
    </xf>
    <xf numFmtId="0" fontId="8" fillId="46" borderId="19" xfId="0" applyFont="1" applyFill="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7" fillId="0" borderId="18" xfId="0" applyFont="1" applyBorder="1" applyAlignment="1">
      <alignment horizontal="center" vertical="center"/>
    </xf>
    <xf numFmtId="0" fontId="8" fillId="0" borderId="20" xfId="0" applyFont="1" applyBorder="1" applyAlignment="1">
      <alignment horizontal="center" vertical="center"/>
    </xf>
    <xf numFmtId="0" fontId="7" fillId="0" borderId="19" xfId="0" applyFont="1" applyBorder="1" applyAlignment="1">
      <alignment horizontal="center" vertical="center"/>
    </xf>
    <xf numFmtId="0" fontId="7" fillId="0" borderId="59" xfId="0" applyFont="1" applyBorder="1" applyAlignment="1">
      <alignment horizontal="center" vertical="center"/>
    </xf>
    <xf numFmtId="0" fontId="7" fillId="0" borderId="20" xfId="0" applyFont="1" applyBorder="1" applyAlignment="1">
      <alignment horizontal="center" vertical="center"/>
    </xf>
    <xf numFmtId="0" fontId="8" fillId="0" borderId="15" xfId="0" applyFont="1" applyBorder="1" applyAlignment="1">
      <alignment horizontal="center" vertical="center"/>
    </xf>
    <xf numFmtId="0" fontId="7" fillId="46" borderId="14" xfId="0" applyFont="1" applyFill="1" applyBorder="1" applyAlignment="1">
      <alignment horizontal="center" vertical="center"/>
    </xf>
    <xf numFmtId="0" fontId="7" fillId="46" borderId="15" xfId="0" applyFont="1" applyFill="1" applyBorder="1" applyAlignment="1">
      <alignment horizontal="center" vertical="center"/>
    </xf>
    <xf numFmtId="0" fontId="0" fillId="46" borderId="40" xfId="0" applyFill="1" applyBorder="1" applyAlignment="1">
      <alignment vertical="center" shrinkToFit="1"/>
    </xf>
    <xf numFmtId="0" fontId="7" fillId="46" borderId="16" xfId="0" applyFont="1" applyFill="1" applyBorder="1" applyAlignment="1">
      <alignment horizontal="center" vertical="center"/>
    </xf>
    <xf numFmtId="0" fontId="7" fillId="46" borderId="23" xfId="0" applyFont="1" applyFill="1" applyBorder="1" applyAlignment="1">
      <alignment horizontal="center" vertical="center"/>
    </xf>
    <xf numFmtId="0" fontId="7" fillId="46" borderId="17" xfId="0" applyFont="1" applyFill="1" applyBorder="1" applyAlignment="1">
      <alignment horizontal="center" vertical="center"/>
    </xf>
    <xf numFmtId="0" fontId="7" fillId="46" borderId="60" xfId="0" applyFont="1" applyFill="1" applyBorder="1" applyAlignment="1">
      <alignment vertical="center" shrinkToFit="1"/>
    </xf>
    <xf numFmtId="0" fontId="7" fillId="46" borderId="17" xfId="0" applyFont="1" applyFill="1" applyBorder="1" applyAlignment="1">
      <alignment vertical="center" shrinkToFit="1"/>
    </xf>
    <xf numFmtId="0" fontId="7" fillId="46" borderId="23" xfId="0" applyFont="1" applyFill="1" applyBorder="1" applyAlignment="1">
      <alignment vertical="center" shrinkToFit="1"/>
    </xf>
    <xf numFmtId="0" fontId="14" fillId="46" borderId="57" xfId="0" applyFont="1" applyFill="1" applyBorder="1" applyAlignment="1">
      <alignment vertical="center" shrinkToFit="1"/>
    </xf>
    <xf numFmtId="0" fontId="14" fillId="46" borderId="39" xfId="0" applyFont="1" applyFill="1" applyBorder="1" applyAlignment="1">
      <alignment vertical="center" shrinkToFit="1"/>
    </xf>
    <xf numFmtId="0" fontId="7" fillId="46" borderId="21" xfId="0" applyFont="1" applyFill="1" applyBorder="1" applyAlignment="1">
      <alignment vertical="center" shrinkToFit="1"/>
    </xf>
    <xf numFmtId="0" fontId="8" fillId="46" borderId="0" xfId="0" applyFont="1" applyFill="1" applyBorder="1" applyAlignment="1">
      <alignment vertical="center" shrinkToFit="1"/>
    </xf>
    <xf numFmtId="0" fontId="8" fillId="46" borderId="22" xfId="0" applyFont="1" applyFill="1" applyBorder="1" applyAlignment="1">
      <alignment vertical="center" shrinkToFit="1"/>
    </xf>
    <xf numFmtId="0" fontId="7" fillId="46" borderId="16" xfId="0" applyFont="1" applyFill="1" applyBorder="1" applyAlignment="1">
      <alignment vertical="center" shrinkToFit="1"/>
    </xf>
    <xf numFmtId="0" fontId="0" fillId="46" borderId="17" xfId="0" applyFill="1" applyBorder="1" applyAlignment="1">
      <alignment vertical="center" shrinkToFit="1"/>
    </xf>
    <xf numFmtId="0" fontId="7" fillId="46" borderId="61" xfId="0" applyFont="1" applyFill="1" applyBorder="1" applyAlignment="1">
      <alignment vertical="center" shrinkToFit="1"/>
    </xf>
    <xf numFmtId="0" fontId="14" fillId="46" borderId="40" xfId="0" applyFont="1" applyFill="1" applyBorder="1" applyAlignment="1">
      <alignment vertical="center" shrinkToFit="1"/>
    </xf>
    <xf numFmtId="0" fontId="14" fillId="46" borderId="23" xfId="0" applyFont="1" applyFill="1" applyBorder="1" applyAlignment="1">
      <alignment vertical="center" shrinkToFit="1"/>
    </xf>
    <xf numFmtId="0" fontId="7" fillId="46" borderId="38" xfId="0" applyFont="1" applyFill="1" applyBorder="1" applyAlignment="1">
      <alignment vertical="center" shrinkToFit="1"/>
    </xf>
    <xf numFmtId="0" fontId="8" fillId="46" borderId="39" xfId="0" applyFont="1" applyFill="1" applyBorder="1" applyAlignment="1">
      <alignment vertical="center" shrinkToFit="1"/>
    </xf>
    <xf numFmtId="0" fontId="8" fillId="46" borderId="40" xfId="0" applyFont="1" applyFill="1" applyBorder="1" applyAlignment="1">
      <alignment vertical="center" shrinkToFit="1"/>
    </xf>
    <xf numFmtId="0" fontId="7" fillId="46" borderId="11" xfId="0" applyFont="1" applyFill="1" applyBorder="1" applyAlignment="1">
      <alignment vertical="center" shrinkToFit="1"/>
    </xf>
    <xf numFmtId="0" fontId="8" fillId="46" borderId="14" xfId="0" applyFont="1" applyFill="1" applyBorder="1" applyAlignment="1">
      <alignment vertical="center" shrinkToFit="1"/>
    </xf>
    <xf numFmtId="0" fontId="8" fillId="46" borderId="15" xfId="0" applyFont="1" applyFill="1" applyBorder="1" applyAlignment="1">
      <alignment vertical="center" shrinkToFit="1"/>
    </xf>
    <xf numFmtId="0" fontId="8" fillId="46" borderId="53" xfId="0" applyFont="1" applyFill="1" applyBorder="1" applyAlignment="1">
      <alignment vertical="center" shrinkToFit="1"/>
    </xf>
    <xf numFmtId="0" fontId="8" fillId="46" borderId="54" xfId="0" applyFont="1" applyFill="1" applyBorder="1" applyAlignment="1">
      <alignment vertical="center" shrinkToFit="1"/>
    </xf>
    <xf numFmtId="0" fontId="8" fillId="46" borderId="57" xfId="0" applyFont="1" applyFill="1" applyBorder="1" applyAlignment="1">
      <alignment vertical="center" shrinkToFit="1"/>
    </xf>
    <xf numFmtId="0" fontId="8" fillId="0" borderId="20" xfId="0" applyFont="1" applyFill="1" applyBorder="1" applyAlignment="1">
      <alignment vertical="center"/>
    </xf>
    <xf numFmtId="0" fontId="0" fillId="46" borderId="14" xfId="0" applyFill="1" applyBorder="1" applyAlignment="1">
      <alignment vertical="center" shrinkToFit="1"/>
    </xf>
    <xf numFmtId="0" fontId="7" fillId="46" borderId="52" xfId="0" applyFont="1" applyFill="1" applyBorder="1" applyAlignment="1">
      <alignment vertical="center" shrinkToFit="1"/>
    </xf>
    <xf numFmtId="0" fontId="14" fillId="46" borderId="15" xfId="0" applyFont="1" applyFill="1" applyBorder="1" applyAlignment="1">
      <alignment vertical="center" shrinkToFit="1"/>
    </xf>
    <xf numFmtId="0" fontId="7" fillId="46" borderId="14" xfId="0" applyFont="1" applyFill="1" applyBorder="1" applyAlignment="1">
      <alignment vertical="center" shrinkToFit="1"/>
    </xf>
    <xf numFmtId="0" fontId="0" fillId="46" borderId="15" xfId="0" applyFill="1" applyBorder="1" applyAlignment="1">
      <alignment vertical="center" shrinkToFit="1"/>
    </xf>
    <xf numFmtId="0" fontId="7" fillId="46" borderId="15" xfId="0" applyFont="1" applyFill="1" applyBorder="1" applyAlignment="1">
      <alignment vertical="center" shrinkToFit="1"/>
    </xf>
    <xf numFmtId="0" fontId="7" fillId="0" borderId="21" xfId="0" applyFont="1" applyBorder="1" applyAlignment="1">
      <alignment vertical="top" wrapText="1"/>
    </xf>
    <xf numFmtId="0" fontId="0" fillId="0" borderId="21" xfId="0" applyBorder="1" applyAlignment="1">
      <alignment/>
    </xf>
    <xf numFmtId="0" fontId="14" fillId="46" borderId="17" xfId="0" applyFont="1" applyFill="1" applyBorder="1" applyAlignment="1">
      <alignment vertical="center" shrinkToFit="1"/>
    </xf>
    <xf numFmtId="0" fontId="22" fillId="0" borderId="17" xfId="0" applyFont="1" applyBorder="1" applyAlignment="1">
      <alignment vertical="top" wrapText="1"/>
    </xf>
    <xf numFmtId="0" fontId="24" fillId="47" borderId="19" xfId="0" applyFont="1" applyFill="1" applyBorder="1" applyAlignment="1">
      <alignment vertical="center"/>
    </xf>
    <xf numFmtId="0" fontId="25" fillId="47" borderId="19" xfId="0" applyFont="1" applyFill="1" applyBorder="1" applyAlignment="1">
      <alignment vertical="center"/>
    </xf>
    <xf numFmtId="0" fontId="25" fillId="47" borderId="20" xfId="0" applyFont="1" applyFill="1" applyBorder="1" applyAlignment="1">
      <alignment vertical="center"/>
    </xf>
    <xf numFmtId="0" fontId="8" fillId="46" borderId="42" xfId="0" applyFont="1" applyFill="1" applyBorder="1" applyAlignment="1">
      <alignment vertical="center" shrinkToFit="1"/>
    </xf>
    <xf numFmtId="0" fontId="8" fillId="46" borderId="62" xfId="0" applyFont="1" applyFill="1" applyBorder="1" applyAlignment="1">
      <alignment vertical="center" shrinkToFit="1"/>
    </xf>
    <xf numFmtId="0" fontId="0" fillId="0" borderId="19" xfId="0" applyBorder="1" applyAlignment="1">
      <alignment vertical="center"/>
    </xf>
    <xf numFmtId="0" fontId="0" fillId="0" borderId="20" xfId="0" applyBorder="1" applyAlignment="1">
      <alignment vertical="center"/>
    </xf>
    <xf numFmtId="0" fontId="7" fillId="0" borderId="18" xfId="0" applyFont="1" applyFill="1" applyBorder="1" applyAlignment="1">
      <alignment vertical="center" shrinkToFit="1"/>
    </xf>
    <xf numFmtId="0" fontId="0" fillId="0" borderId="19" xfId="0" applyBorder="1" applyAlignment="1">
      <alignment vertical="center" shrinkToFit="1"/>
    </xf>
    <xf numFmtId="0" fontId="8" fillId="46" borderId="17" xfId="0" applyFont="1" applyFill="1" applyBorder="1" applyAlignment="1">
      <alignment vertical="center" shrinkToFit="1"/>
    </xf>
    <xf numFmtId="0" fontId="8" fillId="46" borderId="23" xfId="0" applyFont="1" applyFill="1" applyBorder="1" applyAlignment="1">
      <alignment vertical="center" shrinkToFit="1"/>
    </xf>
    <xf numFmtId="0" fontId="7" fillId="43" borderId="21" xfId="0" applyFont="1" applyFill="1" applyBorder="1" applyAlignment="1">
      <alignment vertical="center" shrinkToFit="1"/>
    </xf>
    <xf numFmtId="0" fontId="8" fillId="43" borderId="0" xfId="0" applyFont="1" applyFill="1" applyBorder="1" applyAlignment="1">
      <alignment vertical="center" shrinkToFit="1"/>
    </xf>
    <xf numFmtId="0" fontId="8" fillId="43" borderId="22" xfId="0" applyFont="1" applyFill="1" applyBorder="1" applyAlignment="1">
      <alignment vertical="center" shrinkToFit="1"/>
    </xf>
    <xf numFmtId="0" fontId="7" fillId="0" borderId="19" xfId="0" applyFont="1" applyFill="1" applyBorder="1" applyAlignment="1">
      <alignment vertical="center"/>
    </xf>
    <xf numFmtId="0" fontId="14" fillId="0" borderId="19" xfId="0" applyFont="1" applyFill="1" applyBorder="1" applyAlignment="1">
      <alignment vertical="center"/>
    </xf>
    <xf numFmtId="0" fontId="14" fillId="0" borderId="20" xfId="0" applyFont="1" applyFill="1" applyBorder="1" applyAlignment="1">
      <alignment vertical="center"/>
    </xf>
    <xf numFmtId="0" fontId="8" fillId="0" borderId="52" xfId="0" applyNumberFormat="1" applyFont="1"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16" xfId="0" applyFont="1"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8" fillId="43" borderId="42" xfId="0" applyFont="1" applyFill="1" applyBorder="1" applyAlignment="1">
      <alignment vertical="center"/>
    </xf>
    <xf numFmtId="0" fontId="8" fillId="0" borderId="62" xfId="0" applyFont="1" applyBorder="1" applyAlignment="1">
      <alignment vertical="center"/>
    </xf>
    <xf numFmtId="0" fontId="8" fillId="0" borderId="53" xfId="0" applyFont="1" applyFill="1" applyBorder="1" applyAlignment="1">
      <alignment vertical="center" shrinkToFit="1"/>
    </xf>
    <xf numFmtId="0" fontId="0" fillId="0" borderId="54" xfId="0" applyBorder="1" applyAlignment="1">
      <alignment vertical="center" shrinkToFit="1"/>
    </xf>
    <xf numFmtId="0" fontId="8" fillId="43" borderId="39" xfId="0" applyFont="1" applyFill="1" applyBorder="1" applyAlignment="1">
      <alignment vertical="center" shrinkToFit="1"/>
    </xf>
    <xf numFmtId="0" fontId="0" fillId="43" borderId="57" xfId="0" applyFill="1" applyBorder="1" applyAlignment="1">
      <alignment vertical="center" shrinkToFit="1"/>
    </xf>
    <xf numFmtId="0" fontId="0" fillId="43" borderId="39" xfId="0" applyFill="1" applyBorder="1" applyAlignment="1">
      <alignment vertical="center" shrinkToFit="1"/>
    </xf>
    <xf numFmtId="0" fontId="7" fillId="43" borderId="58" xfId="0" applyFont="1" applyFill="1" applyBorder="1" applyAlignment="1">
      <alignment vertical="center" shrinkToFit="1"/>
    </xf>
    <xf numFmtId="0" fontId="0" fillId="43" borderId="40" xfId="0" applyFill="1" applyBorder="1" applyAlignment="1">
      <alignment vertical="center" shrinkToFit="1"/>
    </xf>
    <xf numFmtId="0" fontId="7" fillId="43" borderId="38" xfId="0" applyFont="1" applyFill="1" applyBorder="1" applyAlignment="1">
      <alignment vertical="center" shrinkToFit="1"/>
    </xf>
    <xf numFmtId="0" fontId="14" fillId="43" borderId="39" xfId="0" applyFont="1" applyFill="1" applyBorder="1" applyAlignment="1">
      <alignment vertical="center" shrinkToFit="1"/>
    </xf>
    <xf numFmtId="0" fontId="7" fillId="43" borderId="61" xfId="0" applyFont="1" applyFill="1" applyBorder="1" applyAlignment="1">
      <alignment vertical="center" shrinkToFit="1"/>
    </xf>
    <xf numFmtId="0" fontId="14" fillId="43" borderId="40" xfId="0" applyFont="1" applyFill="1" applyBorder="1" applyAlignment="1">
      <alignment vertical="center" shrinkToFit="1"/>
    </xf>
    <xf numFmtId="0" fontId="7" fillId="43" borderId="38" xfId="0" applyFont="1" applyFill="1" applyBorder="1" applyAlignment="1">
      <alignment horizontal="center" vertical="center"/>
    </xf>
    <xf numFmtId="0" fontId="7" fillId="43" borderId="39" xfId="0" applyFont="1" applyFill="1" applyBorder="1" applyAlignment="1">
      <alignment horizontal="center" vertical="center"/>
    </xf>
    <xf numFmtId="0" fontId="7" fillId="43" borderId="39" xfId="0" applyFont="1" applyFill="1" applyBorder="1" applyAlignment="1">
      <alignment vertical="center" shrinkToFit="1"/>
    </xf>
    <xf numFmtId="0" fontId="7" fillId="43" borderId="40" xfId="0" applyFont="1" applyFill="1" applyBorder="1" applyAlignment="1">
      <alignment horizontal="center" vertical="center"/>
    </xf>
    <xf numFmtId="0" fontId="8" fillId="0" borderId="18" xfId="0" applyFont="1" applyFill="1" applyBorder="1" applyAlignment="1">
      <alignment vertical="center"/>
    </xf>
    <xf numFmtId="0" fontId="7" fillId="43" borderId="40" xfId="0" applyFont="1" applyFill="1" applyBorder="1" applyAlignment="1">
      <alignment vertical="center" shrinkToFit="1"/>
    </xf>
    <xf numFmtId="0" fontId="7" fillId="43" borderId="11" xfId="0" applyFont="1" applyFill="1" applyBorder="1" applyAlignment="1">
      <alignment horizontal="center" vertical="center"/>
    </xf>
    <xf numFmtId="0" fontId="7" fillId="43" borderId="14" xfId="0" applyFont="1" applyFill="1" applyBorder="1" applyAlignment="1">
      <alignment horizontal="center" vertical="center"/>
    </xf>
    <xf numFmtId="0" fontId="7" fillId="43" borderId="14" xfId="0" applyFont="1" applyFill="1" applyBorder="1" applyAlignment="1">
      <alignment vertical="center" shrinkToFit="1"/>
    </xf>
    <xf numFmtId="0" fontId="0" fillId="43" borderId="14" xfId="0" applyFill="1" applyBorder="1" applyAlignment="1">
      <alignment vertical="center" shrinkToFit="1"/>
    </xf>
    <xf numFmtId="0" fontId="7" fillId="0" borderId="18" xfId="0" applyFont="1" applyFill="1" applyBorder="1" applyAlignment="1">
      <alignment vertical="center"/>
    </xf>
    <xf numFmtId="0" fontId="0" fillId="0" borderId="19" xfId="0"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7" xfId="0" applyFont="1" applyFill="1" applyBorder="1" applyAlignment="1">
      <alignment vertical="center" wrapText="1"/>
    </xf>
    <xf numFmtId="0" fontId="8" fillId="0" borderId="23" xfId="0" applyFont="1" applyFill="1" applyBorder="1" applyAlignment="1">
      <alignment vertical="center" wrapText="1"/>
    </xf>
    <xf numFmtId="0" fontId="7" fillId="43" borderId="15" xfId="0" applyFont="1" applyFill="1" applyBorder="1" applyAlignment="1">
      <alignment horizontal="center" vertical="center"/>
    </xf>
    <xf numFmtId="0" fontId="7" fillId="43" borderId="11" xfId="0" applyFont="1" applyFill="1" applyBorder="1" applyAlignment="1">
      <alignment vertical="center" shrinkToFit="1"/>
    </xf>
    <xf numFmtId="0" fontId="7" fillId="43" borderId="52" xfId="0" applyFont="1" applyFill="1" applyBorder="1" applyAlignment="1">
      <alignment vertical="center" shrinkToFit="1"/>
    </xf>
    <xf numFmtId="0" fontId="0" fillId="43" borderId="15" xfId="0" applyFill="1" applyBorder="1" applyAlignment="1">
      <alignment vertical="center" shrinkToFit="1"/>
    </xf>
    <xf numFmtId="0" fontId="7" fillId="0" borderId="55" xfId="0" applyFont="1" applyFill="1" applyBorder="1" applyAlignment="1">
      <alignment vertical="center" wrapText="1"/>
    </xf>
    <xf numFmtId="0" fontId="8" fillId="0" borderId="55" xfId="0" applyFont="1" applyFill="1" applyBorder="1" applyAlignment="1">
      <alignment vertical="center" wrapText="1"/>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7" fillId="0" borderId="17" xfId="0" applyFont="1" applyFill="1" applyBorder="1" applyAlignment="1">
      <alignment vertical="center" wrapText="1"/>
    </xf>
    <xf numFmtId="0" fontId="7" fillId="0" borderId="53" xfId="0" applyFont="1" applyFill="1" applyBorder="1" applyAlignment="1">
      <alignment vertical="center" wrapText="1"/>
    </xf>
    <xf numFmtId="0" fontId="7" fillId="43" borderId="15" xfId="0" applyFont="1" applyFill="1" applyBorder="1" applyAlignment="1">
      <alignment vertical="center" shrinkToFit="1"/>
    </xf>
    <xf numFmtId="0" fontId="8" fillId="43" borderId="40" xfId="0" applyFont="1" applyFill="1" applyBorder="1" applyAlignment="1">
      <alignment vertical="center" shrinkToFit="1"/>
    </xf>
    <xf numFmtId="0" fontId="8" fillId="43" borderId="14" xfId="0" applyFont="1" applyFill="1" applyBorder="1" applyAlignment="1">
      <alignment vertical="center" shrinkToFit="1"/>
    </xf>
    <xf numFmtId="0" fontId="8" fillId="43" borderId="15" xfId="0" applyFont="1" applyFill="1" applyBorder="1" applyAlignment="1">
      <alignment vertical="center" shrinkToFit="1"/>
    </xf>
    <xf numFmtId="0" fontId="8" fillId="43" borderId="53" xfId="0" applyFont="1" applyFill="1" applyBorder="1" applyAlignment="1">
      <alignment vertical="center"/>
    </xf>
    <xf numFmtId="0" fontId="8" fillId="0" borderId="54" xfId="0" applyFont="1" applyBorder="1" applyAlignment="1">
      <alignment vertical="center"/>
    </xf>
    <xf numFmtId="0" fontId="7" fillId="43" borderId="16" xfId="0" applyFont="1" applyFill="1" applyBorder="1" applyAlignment="1">
      <alignment vertical="center" shrinkToFit="1"/>
    </xf>
    <xf numFmtId="0" fontId="7" fillId="43" borderId="17" xfId="0" applyFont="1" applyFill="1" applyBorder="1" applyAlignment="1">
      <alignment vertical="center" shrinkToFit="1"/>
    </xf>
    <xf numFmtId="0" fontId="8" fillId="0" borderId="17" xfId="0" applyFont="1" applyBorder="1" applyAlignment="1">
      <alignment vertical="center"/>
    </xf>
    <xf numFmtId="0" fontId="8" fillId="0" borderId="23" xfId="0" applyFont="1" applyBorder="1" applyAlignment="1">
      <alignment vertical="center"/>
    </xf>
    <xf numFmtId="0" fontId="8" fillId="43" borderId="40" xfId="0" applyFont="1" applyFill="1" applyBorder="1" applyAlignment="1">
      <alignment horizontal="center" vertical="center"/>
    </xf>
    <xf numFmtId="0" fontId="0" fillId="43" borderId="17" xfId="0" applyFill="1" applyBorder="1" applyAlignment="1">
      <alignment vertical="center" shrinkToFit="1"/>
    </xf>
    <xf numFmtId="0" fontId="7" fillId="43" borderId="60" xfId="0" applyFont="1" applyFill="1" applyBorder="1" applyAlignment="1">
      <alignment vertical="center" shrinkToFit="1"/>
    </xf>
    <xf numFmtId="0" fontId="0" fillId="43" borderId="23" xfId="0" applyFill="1" applyBorder="1" applyAlignment="1">
      <alignment vertical="center" shrinkToFit="1"/>
    </xf>
    <xf numFmtId="0" fontId="14" fillId="43" borderId="23" xfId="0" applyFont="1" applyFill="1" applyBorder="1" applyAlignment="1">
      <alignment vertical="center" shrinkToFit="1"/>
    </xf>
    <xf numFmtId="0" fontId="14" fillId="43" borderId="17" xfId="0" applyFont="1" applyFill="1" applyBorder="1" applyAlignment="1">
      <alignment vertical="center" shrinkToFit="1"/>
    </xf>
    <xf numFmtId="0" fontId="7" fillId="43" borderId="23" xfId="0" applyFont="1" applyFill="1" applyBorder="1" applyAlignment="1">
      <alignment vertical="center" shrinkToFit="1"/>
    </xf>
    <xf numFmtId="0" fontId="7" fillId="43" borderId="16" xfId="0" applyFont="1" applyFill="1" applyBorder="1" applyAlignment="1">
      <alignment horizontal="center" vertical="center"/>
    </xf>
    <xf numFmtId="0" fontId="7" fillId="43" borderId="23" xfId="0" applyFont="1" applyFill="1" applyBorder="1" applyAlignment="1">
      <alignment horizontal="center" vertical="center"/>
    </xf>
    <xf numFmtId="0" fontId="7" fillId="43" borderId="17" xfId="0" applyFont="1" applyFill="1" applyBorder="1" applyAlignment="1">
      <alignment horizontal="center" vertical="center"/>
    </xf>
    <xf numFmtId="0" fontId="8" fillId="43" borderId="39" xfId="0" applyFont="1" applyFill="1" applyBorder="1" applyAlignment="1">
      <alignment vertical="center"/>
    </xf>
    <xf numFmtId="0" fontId="8" fillId="0" borderId="57" xfId="0" applyFont="1" applyBorder="1" applyAlignment="1">
      <alignment vertical="center"/>
    </xf>
    <xf numFmtId="0" fontId="8" fillId="43" borderId="17" xfId="0" applyFont="1" applyFill="1" applyBorder="1" applyAlignment="1">
      <alignment vertical="center" shrinkToFit="1"/>
    </xf>
    <xf numFmtId="0" fontId="8" fillId="43" borderId="23" xfId="0" applyFont="1" applyFill="1" applyBorder="1" applyAlignment="1">
      <alignment vertical="center" shrinkToFit="1"/>
    </xf>
    <xf numFmtId="0" fontId="8" fillId="0" borderId="19" xfId="0" applyFont="1" applyFill="1" applyBorder="1" applyAlignment="1">
      <alignment vertical="center" shrinkToFit="1"/>
    </xf>
    <xf numFmtId="0" fontId="0" fillId="0" borderId="20" xfId="0" applyBorder="1" applyAlignment="1">
      <alignment vertical="center" shrinkToFit="1"/>
    </xf>
    <xf numFmtId="0" fontId="7" fillId="0" borderId="19" xfId="0" applyFont="1" applyFill="1" applyBorder="1" applyAlignment="1">
      <alignment vertical="center" shrinkToFi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7" fillId="0" borderId="38" xfId="0" applyFont="1" applyFill="1" applyBorder="1" applyAlignment="1">
      <alignment vertical="center" shrinkToFit="1"/>
    </xf>
    <xf numFmtId="0" fontId="7" fillId="0" borderId="39" xfId="0" applyFont="1" applyFill="1" applyBorder="1" applyAlignment="1">
      <alignment vertical="center" shrinkToFit="1"/>
    </xf>
    <xf numFmtId="0" fontId="7" fillId="0" borderId="40" xfId="0" applyFont="1" applyFill="1" applyBorder="1" applyAlignment="1">
      <alignment vertical="center" shrinkToFit="1"/>
    </xf>
    <xf numFmtId="0" fontId="7" fillId="0" borderId="44" xfId="0" applyFont="1" applyFill="1" applyBorder="1" applyAlignment="1">
      <alignment vertical="center" wrapText="1"/>
    </xf>
    <xf numFmtId="0" fontId="7" fillId="45" borderId="38" xfId="0" applyFont="1" applyFill="1" applyBorder="1" applyAlignment="1">
      <alignment vertical="center" shrinkToFit="1"/>
    </xf>
    <xf numFmtId="0" fontId="0" fillId="45" borderId="39" xfId="0" applyFill="1" applyBorder="1" applyAlignment="1">
      <alignment vertical="center" shrinkToFit="1"/>
    </xf>
    <xf numFmtId="0" fontId="0" fillId="45" borderId="40" xfId="0" applyFill="1" applyBorder="1" applyAlignment="1">
      <alignment vertical="center" shrinkToFit="1"/>
    </xf>
    <xf numFmtId="0" fontId="7" fillId="45" borderId="11" xfId="0" applyFont="1" applyFill="1" applyBorder="1" applyAlignment="1">
      <alignment vertical="center" shrinkToFit="1"/>
    </xf>
    <xf numFmtId="0" fontId="8" fillId="45" borderId="14" xfId="0" applyFont="1" applyFill="1" applyBorder="1" applyAlignment="1">
      <alignment vertical="center" shrinkToFit="1"/>
    </xf>
    <xf numFmtId="0" fontId="0" fillId="45" borderId="14" xfId="0" applyFill="1" applyBorder="1" applyAlignment="1">
      <alignment vertical="center" shrinkToFit="1"/>
    </xf>
    <xf numFmtId="0" fontId="0" fillId="45" borderId="15" xfId="0" applyFill="1" applyBorder="1" applyAlignment="1">
      <alignment vertical="center" shrinkToFit="1"/>
    </xf>
    <xf numFmtId="0" fontId="8" fillId="45" borderId="39" xfId="0" applyFont="1" applyFill="1" applyBorder="1" applyAlignment="1">
      <alignment vertical="center" shrinkToFit="1"/>
    </xf>
    <xf numFmtId="0" fontId="7" fillId="0" borderId="11"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Fill="1" applyBorder="1" applyAlignment="1">
      <alignment vertical="center" shrinkToFit="1"/>
    </xf>
    <xf numFmtId="0" fontId="7" fillId="0" borderId="21" xfId="0" applyFont="1" applyFill="1" applyBorder="1" applyAlignment="1">
      <alignment vertical="center" shrinkToFit="1"/>
    </xf>
    <xf numFmtId="0" fontId="7" fillId="0" borderId="0" xfId="0" applyFont="1" applyFill="1" applyBorder="1" applyAlignment="1">
      <alignment vertical="center" shrinkToFit="1"/>
    </xf>
    <xf numFmtId="0" fontId="7" fillId="0" borderId="22" xfId="0" applyFont="1" applyFill="1" applyBorder="1" applyAlignment="1">
      <alignment vertical="center" shrinkToFit="1"/>
    </xf>
    <xf numFmtId="0" fontId="7" fillId="45" borderId="21" xfId="0" applyFont="1" applyFill="1" applyBorder="1" applyAlignment="1">
      <alignment vertical="center" shrinkToFit="1"/>
    </xf>
    <xf numFmtId="0" fontId="8" fillId="45" borderId="0" xfId="0" applyFont="1" applyFill="1" applyBorder="1" applyAlignment="1">
      <alignment vertical="center" shrinkToFit="1"/>
    </xf>
    <xf numFmtId="0" fontId="0" fillId="45" borderId="0" xfId="0" applyFill="1" applyBorder="1" applyAlignment="1">
      <alignment vertical="center" shrinkToFit="1"/>
    </xf>
    <xf numFmtId="0" fontId="0" fillId="45" borderId="22" xfId="0" applyFill="1" applyBorder="1" applyAlignment="1">
      <alignment vertical="center" shrinkToFit="1"/>
    </xf>
    <xf numFmtId="0" fontId="7" fillId="45" borderId="16" xfId="0" applyFont="1" applyFill="1" applyBorder="1" applyAlignment="1">
      <alignment vertical="top" wrapText="1"/>
    </xf>
    <xf numFmtId="0" fontId="7" fillId="45" borderId="17" xfId="0" applyFont="1" applyFill="1" applyBorder="1" applyAlignment="1">
      <alignment vertical="top" wrapText="1"/>
    </xf>
    <xf numFmtId="0" fontId="8" fillId="45" borderId="17" xfId="0" applyFont="1" applyFill="1" applyBorder="1" applyAlignment="1">
      <alignment vertical="top" wrapText="1"/>
    </xf>
    <xf numFmtId="0" fontId="8" fillId="45" borderId="23" xfId="0" applyFont="1" applyFill="1" applyBorder="1" applyAlignment="1">
      <alignment vertical="top" wrapText="1"/>
    </xf>
    <xf numFmtId="0" fontId="7" fillId="45" borderId="38" xfId="0" applyFont="1" applyFill="1" applyBorder="1" applyAlignment="1">
      <alignment vertical="center"/>
    </xf>
    <xf numFmtId="0" fontId="0" fillId="45" borderId="39" xfId="0" applyFill="1" applyBorder="1" applyAlignment="1">
      <alignment vertical="center"/>
    </xf>
    <xf numFmtId="0" fontId="0" fillId="45" borderId="40" xfId="0" applyFill="1" applyBorder="1" applyAlignment="1">
      <alignment vertical="center"/>
    </xf>
    <xf numFmtId="0" fontId="7" fillId="45" borderId="11" xfId="0" applyFont="1" applyFill="1" applyBorder="1" applyAlignment="1">
      <alignment vertical="center"/>
    </xf>
    <xf numFmtId="0" fontId="0" fillId="45" borderId="14" xfId="0" applyFill="1" applyBorder="1" applyAlignment="1">
      <alignment vertical="center"/>
    </xf>
    <xf numFmtId="0" fontId="0" fillId="45" borderId="15" xfId="0" applyFill="1" applyBorder="1" applyAlignment="1">
      <alignment vertical="center"/>
    </xf>
    <xf numFmtId="0" fontId="7" fillId="45" borderId="41" xfId="0" applyFont="1" applyFill="1" applyBorder="1" applyAlignment="1">
      <alignment vertical="center"/>
    </xf>
    <xf numFmtId="0" fontId="0" fillId="45" borderId="42" xfId="0" applyFill="1" applyBorder="1" applyAlignment="1">
      <alignment vertical="center"/>
    </xf>
    <xf numFmtId="0" fontId="0" fillId="45" borderId="43" xfId="0" applyFill="1" applyBorder="1" applyAlignment="1">
      <alignment vertical="center"/>
    </xf>
    <xf numFmtId="0" fontId="7" fillId="45" borderId="39" xfId="0" applyFont="1" applyFill="1" applyBorder="1" applyAlignment="1">
      <alignment vertical="top" wrapText="1"/>
    </xf>
    <xf numFmtId="0" fontId="7" fillId="45" borderId="40" xfId="0" applyFont="1" applyFill="1" applyBorder="1" applyAlignment="1">
      <alignment vertical="top" wrapText="1"/>
    </xf>
    <xf numFmtId="0" fontId="7" fillId="45" borderId="42" xfId="0" applyFont="1" applyFill="1" applyBorder="1" applyAlignment="1">
      <alignment vertical="top" wrapText="1"/>
    </xf>
    <xf numFmtId="0" fontId="7" fillId="45" borderId="43" xfId="0" applyFont="1" applyFill="1" applyBorder="1" applyAlignment="1">
      <alignment vertical="top" wrapText="1"/>
    </xf>
    <xf numFmtId="0" fontId="7" fillId="0" borderId="18" xfId="0" applyFont="1" applyFill="1" applyBorder="1" applyAlignment="1">
      <alignment horizontal="center" vertical="top"/>
    </xf>
    <xf numFmtId="0" fontId="14" fillId="0" borderId="19" xfId="0" applyFont="1" applyFill="1" applyBorder="1" applyAlignment="1">
      <alignment horizontal="center"/>
    </xf>
    <xf numFmtId="0" fontId="14" fillId="0" borderId="20" xfId="0" applyFont="1" applyFill="1" applyBorder="1" applyAlignment="1">
      <alignment horizontal="center"/>
    </xf>
    <xf numFmtId="0" fontId="7" fillId="45" borderId="14" xfId="0" applyFont="1" applyFill="1" applyBorder="1" applyAlignment="1">
      <alignment vertical="top" wrapText="1"/>
    </xf>
    <xf numFmtId="0" fontId="7" fillId="45" borderId="15" xfId="0" applyFont="1" applyFill="1" applyBorder="1" applyAlignment="1">
      <alignment vertical="top" wrapText="1"/>
    </xf>
    <xf numFmtId="0" fontId="0" fillId="0" borderId="21" xfId="0" applyBorder="1" applyAlignment="1">
      <alignment vertical="top" wrapText="1"/>
    </xf>
    <xf numFmtId="0" fontId="0" fillId="0" borderId="17" xfId="0" applyBorder="1" applyAlignment="1">
      <alignment horizontal="center" vertical="top"/>
    </xf>
    <xf numFmtId="0" fontId="0" fillId="0" borderId="63" xfId="0" applyBorder="1" applyAlignment="1">
      <alignment vertical="top" wrapText="1"/>
    </xf>
    <xf numFmtId="0" fontId="0" fillId="46" borderId="18" xfId="0" applyFill="1" applyBorder="1" applyAlignment="1">
      <alignment horizontal="center" vertical="center"/>
    </xf>
    <xf numFmtId="0" fontId="0" fillId="46" borderId="20" xfId="0" applyFill="1" applyBorder="1" applyAlignment="1">
      <alignment horizontal="center"/>
    </xf>
    <xf numFmtId="0" fontId="0" fillId="34" borderId="64" xfId="0" applyFill="1" applyBorder="1" applyAlignment="1">
      <alignment horizontal="center" vertical="top"/>
    </xf>
    <xf numFmtId="0" fontId="0" fillId="34" borderId="65" xfId="0" applyFill="1" applyBorder="1" applyAlignment="1">
      <alignment horizontal="center" vertical="top"/>
    </xf>
    <xf numFmtId="0" fontId="0" fillId="34" borderId="66" xfId="0" applyFill="1" applyBorder="1" applyAlignment="1">
      <alignment horizontal="center" vertical="top"/>
    </xf>
    <xf numFmtId="0" fontId="0" fillId="46" borderId="18" xfId="0" applyFill="1" applyBorder="1" applyAlignment="1">
      <alignment horizontal="center" vertical="top"/>
    </xf>
    <xf numFmtId="0" fontId="0" fillId="46" borderId="20" xfId="0" applyFill="1" applyBorder="1" applyAlignment="1">
      <alignment horizontal="center" vertical="top"/>
    </xf>
    <xf numFmtId="0" fontId="2" fillId="0" borderId="0" xfId="0" applyFont="1"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0" fillId="0" borderId="67" xfId="0" applyBorder="1" applyAlignment="1">
      <alignment vertical="top" wrapText="1"/>
    </xf>
    <xf numFmtId="0" fontId="0" fillId="36" borderId="20" xfId="0" applyFill="1" applyBorder="1" applyAlignment="1">
      <alignment vertical="top" wrapText="1"/>
    </xf>
    <xf numFmtId="0" fontId="0" fillId="36" borderId="10" xfId="0" applyFill="1" applyBorder="1" applyAlignment="1">
      <alignment vertical="top" wrapText="1"/>
    </xf>
    <xf numFmtId="0" fontId="0" fillId="36" borderId="68" xfId="0" applyFill="1"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68" xfId="0" applyBorder="1" applyAlignment="1">
      <alignment vertical="top" wrapText="1"/>
    </xf>
    <xf numFmtId="0" fontId="0" fillId="36" borderId="32" xfId="0" applyFill="1" applyBorder="1" applyAlignment="1">
      <alignment vertical="top" wrapText="1"/>
    </xf>
    <xf numFmtId="0" fontId="0" fillId="36" borderId="69" xfId="0" applyFill="1" applyBorder="1" applyAlignment="1">
      <alignment vertical="top" wrapText="1"/>
    </xf>
    <xf numFmtId="0" fontId="0" fillId="36" borderId="70" xfId="0" applyFill="1" applyBorder="1" applyAlignment="1">
      <alignment vertical="top" wrapText="1"/>
    </xf>
    <xf numFmtId="0" fontId="0" fillId="37" borderId="65" xfId="0" applyFill="1" applyBorder="1" applyAlignment="1">
      <alignment horizontal="center" vertical="top"/>
    </xf>
    <xf numFmtId="0" fontId="0" fillId="37" borderId="66" xfId="0" applyFill="1" applyBorder="1" applyAlignment="1">
      <alignment horizontal="center" vertical="top"/>
    </xf>
    <xf numFmtId="0" fontId="0" fillId="38" borderId="32" xfId="0" applyFill="1" applyBorder="1" applyAlignment="1">
      <alignment vertical="top" wrapText="1"/>
    </xf>
    <xf numFmtId="0" fontId="0" fillId="38" borderId="69" xfId="0" applyFill="1" applyBorder="1" applyAlignment="1">
      <alignment vertical="top" wrapText="1"/>
    </xf>
    <xf numFmtId="0" fontId="0" fillId="38" borderId="70" xfId="0" applyFill="1" applyBorder="1" applyAlignment="1">
      <alignment vertical="top" wrapText="1"/>
    </xf>
    <xf numFmtId="0" fontId="0" fillId="41" borderId="29" xfId="0" applyFill="1" applyBorder="1" applyAlignment="1">
      <alignment horizontal="center" vertical="top"/>
    </xf>
    <xf numFmtId="0" fontId="0" fillId="41" borderId="30" xfId="0" applyFill="1" applyBorder="1" applyAlignment="1">
      <alignment horizontal="center" vertical="top"/>
    </xf>
    <xf numFmtId="0" fontId="0" fillId="41" borderId="31" xfId="0" applyFill="1" applyBorder="1" applyAlignment="1">
      <alignment horizontal="center" vertical="top"/>
    </xf>
    <xf numFmtId="0" fontId="0" fillId="0" borderId="23" xfId="0" applyBorder="1" applyAlignment="1">
      <alignment vertical="top"/>
    </xf>
    <xf numFmtId="0" fontId="0" fillId="0" borderId="13" xfId="0" applyBorder="1" applyAlignment="1">
      <alignment vertical="top"/>
    </xf>
    <xf numFmtId="0" fontId="0" fillId="45" borderId="32" xfId="0" applyFill="1" applyBorder="1" applyAlignment="1">
      <alignment vertical="top" wrapText="1"/>
    </xf>
    <xf numFmtId="0" fontId="0" fillId="45" borderId="69" xfId="0" applyFill="1" applyBorder="1" applyAlignment="1">
      <alignment vertical="top" wrapText="1"/>
    </xf>
    <xf numFmtId="0" fontId="0" fillId="45" borderId="70" xfId="0" applyFill="1" applyBorder="1" applyAlignment="1">
      <alignment vertical="top" wrapText="1"/>
    </xf>
    <xf numFmtId="0" fontId="0" fillId="0" borderId="67" xfId="0" applyBorder="1" applyAlignment="1">
      <alignment vertical="top"/>
    </xf>
    <xf numFmtId="0" fontId="0" fillId="42" borderId="32" xfId="0" applyFill="1" applyBorder="1" applyAlignment="1">
      <alignment vertical="top"/>
    </xf>
    <xf numFmtId="0" fontId="0" fillId="42" borderId="69" xfId="0" applyFill="1" applyBorder="1" applyAlignment="1">
      <alignment vertical="top"/>
    </xf>
    <xf numFmtId="0" fontId="0" fillId="42" borderId="71" xfId="0" applyFill="1" applyBorder="1" applyAlignment="1">
      <alignment vertical="top"/>
    </xf>
    <xf numFmtId="0" fontId="0" fillId="42" borderId="37" xfId="0" applyFill="1" applyBorder="1" applyAlignment="1">
      <alignment vertical="top"/>
    </xf>
    <xf numFmtId="0" fontId="0" fillId="44" borderId="29" xfId="0" applyFill="1" applyBorder="1" applyAlignment="1">
      <alignment horizontal="center" vertical="top"/>
    </xf>
    <xf numFmtId="0" fontId="0" fillId="44" borderId="30" xfId="0" applyFill="1" applyBorder="1" applyAlignment="1">
      <alignment horizontal="center" vertical="top"/>
    </xf>
    <xf numFmtId="0" fontId="0" fillId="44" borderId="30" xfId="0" applyFill="1" applyBorder="1" applyAlignment="1">
      <alignment vertical="top"/>
    </xf>
    <xf numFmtId="0" fontId="0" fillId="44" borderId="31" xfId="0"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sat.or.jp/file/overview/ronbun_fusei.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13"/>
  <sheetViews>
    <sheetView tabSelected="1" zoomScalePageLayoutView="0" workbookViewId="0" topLeftCell="A1">
      <selection activeCell="B5" sqref="B5:I5"/>
    </sheetView>
  </sheetViews>
  <sheetFormatPr defaultColWidth="9.00390625" defaultRowHeight="13.5"/>
  <cols>
    <col min="1" max="1" width="1.625" style="0" customWidth="1"/>
  </cols>
  <sheetData>
    <row r="1" ht="6.75" customHeight="1" thickBot="1"/>
    <row r="2" spans="2:9" ht="17.25" customHeight="1">
      <c r="B2" s="103" t="s">
        <v>359</v>
      </c>
      <c r="C2" s="104"/>
      <c r="D2" s="104"/>
      <c r="E2" s="104"/>
      <c r="F2" s="104"/>
      <c r="G2" s="104"/>
      <c r="H2" s="105"/>
      <c r="I2" s="106"/>
    </row>
    <row r="3" spans="2:9" ht="24.75" thickBot="1">
      <c r="B3" s="107" t="s">
        <v>360</v>
      </c>
      <c r="C3" s="108"/>
      <c r="D3" s="108"/>
      <c r="E3" s="108"/>
      <c r="F3" s="108"/>
      <c r="G3" s="108"/>
      <c r="H3" s="109"/>
      <c r="I3" s="110"/>
    </row>
    <row r="5" spans="2:9" ht="59.25" customHeight="1">
      <c r="B5" s="111" t="s">
        <v>361</v>
      </c>
      <c r="C5" s="111"/>
      <c r="D5" s="111"/>
      <c r="E5" s="111"/>
      <c r="F5" s="111"/>
      <c r="G5" s="111"/>
      <c r="H5" s="111"/>
      <c r="I5" s="111"/>
    </row>
    <row r="6" spans="2:9" ht="15" customHeight="1">
      <c r="B6" s="101"/>
      <c r="C6" s="101"/>
      <c r="D6" s="101"/>
      <c r="E6" s="101"/>
      <c r="F6" s="101"/>
      <c r="G6" s="101"/>
      <c r="H6" s="101"/>
      <c r="I6" s="101"/>
    </row>
    <row r="7" spans="2:9" ht="66" customHeight="1">
      <c r="B7" s="102" t="s">
        <v>278</v>
      </c>
      <c r="C7" s="102"/>
      <c r="D7" s="102"/>
      <c r="E7" s="102"/>
      <c r="F7" s="102"/>
      <c r="G7" s="102"/>
      <c r="H7" s="102"/>
      <c r="I7" s="102"/>
    </row>
    <row r="8" spans="2:9" ht="65.25" customHeight="1">
      <c r="B8" s="102" t="s">
        <v>277</v>
      </c>
      <c r="C8" s="102"/>
      <c r="D8" s="102"/>
      <c r="E8" s="102"/>
      <c r="F8" s="102"/>
      <c r="G8" s="102"/>
      <c r="H8" s="102"/>
      <c r="I8" s="102"/>
    </row>
    <row r="9" spans="2:9" ht="88.5" customHeight="1">
      <c r="B9" s="102" t="s">
        <v>279</v>
      </c>
      <c r="C9" s="102"/>
      <c r="D9" s="102"/>
      <c r="E9" s="102"/>
      <c r="F9" s="102"/>
      <c r="G9" s="102"/>
      <c r="H9" s="102"/>
      <c r="I9" s="102"/>
    </row>
    <row r="10" spans="2:9" ht="47.25" customHeight="1">
      <c r="B10" s="102" t="s">
        <v>281</v>
      </c>
      <c r="C10" s="102"/>
      <c r="D10" s="102"/>
      <c r="E10" s="102"/>
      <c r="F10" s="102"/>
      <c r="G10" s="102"/>
      <c r="H10" s="102"/>
      <c r="I10" s="102"/>
    </row>
    <row r="11" spans="2:9" ht="75.75" customHeight="1">
      <c r="B11" s="102" t="s">
        <v>280</v>
      </c>
      <c r="C11" s="102"/>
      <c r="D11" s="102"/>
      <c r="E11" s="102"/>
      <c r="F11" s="102"/>
      <c r="G11" s="102"/>
      <c r="H11" s="102"/>
      <c r="I11" s="102"/>
    </row>
    <row r="12" spans="2:9" ht="72" customHeight="1">
      <c r="B12" s="102" t="s">
        <v>282</v>
      </c>
      <c r="C12" s="102"/>
      <c r="D12" s="102"/>
      <c r="E12" s="102"/>
      <c r="F12" s="102"/>
      <c r="G12" s="102"/>
      <c r="H12" s="102"/>
      <c r="I12" s="102"/>
    </row>
    <row r="13" spans="2:9" ht="43.5" customHeight="1">
      <c r="B13" s="102" t="s">
        <v>0</v>
      </c>
      <c r="C13" s="102"/>
      <c r="D13" s="102"/>
      <c r="E13" s="102"/>
      <c r="F13" s="102"/>
      <c r="G13" s="102"/>
      <c r="H13" s="102"/>
      <c r="I13" s="102"/>
    </row>
  </sheetData>
  <sheetProtection/>
  <mergeCells count="10">
    <mergeCell ref="B13:I13"/>
    <mergeCell ref="B2:I2"/>
    <mergeCell ref="B3:I3"/>
    <mergeCell ref="B7:I7"/>
    <mergeCell ref="B8:I8"/>
    <mergeCell ref="B9:I9"/>
    <mergeCell ref="B10:I10"/>
    <mergeCell ref="B11:I11"/>
    <mergeCell ref="B12:I12"/>
    <mergeCell ref="B5:I5"/>
  </mergeCells>
  <hyperlinks>
    <hyperlink ref="B5:I5" r:id="rId1" display="投稿した内容に、不正行為（データの捏造、改ざん等）および不適切行為（重複投稿）があったと疑われる場合には、学会規程により厳格に対応しますのでご注意ください。"/>
  </hyperlinks>
  <printOptions/>
  <pageMargins left="0.75" right="0.75" top="1" bottom="1" header="0.512" footer="0.51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2:V47"/>
  <sheetViews>
    <sheetView zoomScalePageLayoutView="0" workbookViewId="0" topLeftCell="A1">
      <selection activeCell="A1" sqref="A1"/>
    </sheetView>
  </sheetViews>
  <sheetFormatPr defaultColWidth="13.00390625" defaultRowHeight="15" customHeight="1"/>
  <cols>
    <col min="1" max="20" width="4.125" style="11" customWidth="1"/>
    <col min="21" max="21" width="17.50390625" style="11" customWidth="1"/>
    <col min="22" max="16384" width="13.00390625" style="11" customWidth="1"/>
  </cols>
  <sheetData>
    <row r="1" ht="6" customHeight="1"/>
    <row r="2" spans="2:5" ht="15" customHeight="1">
      <c r="B2" s="74" t="s">
        <v>283</v>
      </c>
      <c r="C2" s="73"/>
      <c r="D2" s="75"/>
      <c r="E2" s="74" t="s">
        <v>284</v>
      </c>
    </row>
    <row r="3" spans="3:21" ht="41.25" customHeight="1">
      <c r="C3" s="224" t="s">
        <v>285</v>
      </c>
      <c r="D3" s="224"/>
      <c r="E3" s="224"/>
      <c r="F3" s="224"/>
      <c r="G3" s="224"/>
      <c r="H3" s="224"/>
      <c r="I3" s="224"/>
      <c r="J3" s="224"/>
      <c r="K3" s="224"/>
      <c r="L3" s="224"/>
      <c r="M3" s="224"/>
      <c r="N3" s="224"/>
      <c r="O3" s="224"/>
      <c r="P3" s="224"/>
      <c r="Q3" s="224"/>
      <c r="R3" s="224"/>
      <c r="S3" s="224"/>
      <c r="T3" s="224"/>
      <c r="U3" s="87" t="s">
        <v>35</v>
      </c>
    </row>
    <row r="4" spans="1:21" ht="15" customHeight="1">
      <c r="A4" s="9" t="s">
        <v>289</v>
      </c>
      <c r="B4" s="25"/>
      <c r="C4" s="13"/>
      <c r="D4" s="6" t="s">
        <v>38</v>
      </c>
      <c r="E4" s="12"/>
      <c r="F4" s="12"/>
      <c r="G4" s="12"/>
      <c r="H4" s="12"/>
      <c r="I4" s="12"/>
      <c r="J4" s="12"/>
      <c r="K4" s="12"/>
      <c r="L4" s="12"/>
      <c r="M4" s="12"/>
      <c r="N4" s="13"/>
      <c r="O4" s="112" t="s">
        <v>358</v>
      </c>
      <c r="P4" s="113"/>
      <c r="Q4" s="114"/>
      <c r="R4" s="118" t="s">
        <v>356</v>
      </c>
      <c r="S4" s="119"/>
      <c r="T4" s="120"/>
      <c r="U4" s="124" t="s">
        <v>357</v>
      </c>
    </row>
    <row r="5" spans="1:21" ht="15" customHeight="1">
      <c r="A5" s="24" t="s">
        <v>286</v>
      </c>
      <c r="B5" s="26"/>
      <c r="C5" s="23"/>
      <c r="D5" s="97" t="s">
        <v>39</v>
      </c>
      <c r="E5" s="98"/>
      <c r="F5" s="98"/>
      <c r="G5" s="98"/>
      <c r="H5" s="98"/>
      <c r="I5" s="98"/>
      <c r="J5" s="98"/>
      <c r="K5" s="98"/>
      <c r="L5" s="98"/>
      <c r="M5" s="100"/>
      <c r="N5" s="99"/>
      <c r="O5" s="115"/>
      <c r="P5" s="116"/>
      <c r="Q5" s="117"/>
      <c r="R5" s="121"/>
      <c r="S5" s="122"/>
      <c r="T5" s="123"/>
      <c r="U5" s="124"/>
    </row>
    <row r="6" spans="1:20" ht="15" customHeight="1">
      <c r="A6" s="29" t="s">
        <v>288</v>
      </c>
      <c r="B6" s="18"/>
      <c r="C6" s="19"/>
      <c r="D6" s="176"/>
      <c r="E6" s="177"/>
      <c r="F6" s="177"/>
      <c r="G6" s="21"/>
      <c r="H6" s="16" t="s">
        <v>287</v>
      </c>
      <c r="I6" s="18"/>
      <c r="J6" s="19"/>
      <c r="K6" s="176"/>
      <c r="L6" s="177"/>
      <c r="M6" s="178" t="s">
        <v>64</v>
      </c>
      <c r="N6" s="178"/>
      <c r="O6" s="179"/>
      <c r="P6" s="27" t="s">
        <v>1</v>
      </c>
      <c r="Q6" s="19"/>
      <c r="R6" s="73"/>
      <c r="S6" s="18" t="s">
        <v>65</v>
      </c>
      <c r="T6" s="19"/>
    </row>
    <row r="7" spans="1:20" ht="15" customHeight="1">
      <c r="A7" s="8" t="s">
        <v>305</v>
      </c>
      <c r="B7" s="8"/>
      <c r="C7" s="14"/>
      <c r="D7" s="17" t="s">
        <v>362</v>
      </c>
      <c r="E7" s="28"/>
      <c r="F7" s="18"/>
      <c r="G7" s="18"/>
      <c r="H7" s="19"/>
      <c r="I7" s="16" t="s">
        <v>42</v>
      </c>
      <c r="J7" s="19"/>
      <c r="K7" s="16"/>
      <c r="L7" s="17"/>
      <c r="M7" s="18"/>
      <c r="N7" s="19"/>
      <c r="O7" s="89" t="s">
        <v>309</v>
      </c>
      <c r="P7" s="90"/>
      <c r="Q7" s="91"/>
      <c r="R7" s="225" t="s">
        <v>307</v>
      </c>
      <c r="S7" s="226"/>
      <c r="T7" s="227"/>
    </row>
    <row r="8" spans="1:21" ht="27" customHeight="1">
      <c r="A8" s="141" t="s">
        <v>2</v>
      </c>
      <c r="B8" s="152" t="s">
        <v>40</v>
      </c>
      <c r="C8" s="30" t="s">
        <v>44</v>
      </c>
      <c r="D8" s="155" t="s">
        <v>88</v>
      </c>
      <c r="E8" s="156"/>
      <c r="F8" s="156"/>
      <c r="G8" s="156"/>
      <c r="H8" s="156"/>
      <c r="I8" s="157"/>
      <c r="J8" s="157"/>
      <c r="K8" s="157"/>
      <c r="L8" s="156"/>
      <c r="M8" s="156"/>
      <c r="N8" s="156"/>
      <c r="O8" s="157"/>
      <c r="P8" s="157"/>
      <c r="Q8" s="157"/>
      <c r="R8" s="157"/>
      <c r="S8" s="157"/>
      <c r="T8" s="158"/>
      <c r="U8" s="221" t="s">
        <v>290</v>
      </c>
    </row>
    <row r="9" spans="1:21" ht="27" customHeight="1">
      <c r="A9" s="142"/>
      <c r="B9" s="153"/>
      <c r="C9" s="31" t="s">
        <v>3</v>
      </c>
      <c r="D9" s="159"/>
      <c r="E9" s="160"/>
      <c r="F9" s="160"/>
      <c r="G9" s="160"/>
      <c r="H9" s="160"/>
      <c r="I9" s="160"/>
      <c r="J9" s="160"/>
      <c r="K9" s="160"/>
      <c r="L9" s="160"/>
      <c r="M9" s="160"/>
      <c r="N9" s="160"/>
      <c r="O9" s="160"/>
      <c r="P9" s="160"/>
      <c r="Q9" s="160"/>
      <c r="R9" s="160"/>
      <c r="S9" s="160"/>
      <c r="T9" s="161"/>
      <c r="U9" s="222"/>
    </row>
    <row r="10" spans="1:21" ht="27" customHeight="1">
      <c r="A10" s="143"/>
      <c r="B10" s="152" t="s">
        <v>41</v>
      </c>
      <c r="C10" s="32" t="s">
        <v>45</v>
      </c>
      <c r="D10" s="162" t="s">
        <v>89</v>
      </c>
      <c r="E10" s="157"/>
      <c r="F10" s="157"/>
      <c r="G10" s="157"/>
      <c r="H10" s="157"/>
      <c r="I10" s="157"/>
      <c r="J10" s="157"/>
      <c r="K10" s="157"/>
      <c r="L10" s="157"/>
      <c r="M10" s="157"/>
      <c r="N10" s="157"/>
      <c r="O10" s="157"/>
      <c r="P10" s="157"/>
      <c r="Q10" s="157"/>
      <c r="R10" s="157"/>
      <c r="S10" s="157"/>
      <c r="T10" s="158"/>
      <c r="U10" s="221" t="s">
        <v>291</v>
      </c>
    </row>
    <row r="11" spans="1:21" ht="27" customHeight="1">
      <c r="A11" s="143"/>
      <c r="B11" s="154"/>
      <c r="C11" s="33" t="s">
        <v>3</v>
      </c>
      <c r="D11" s="163"/>
      <c r="E11" s="164"/>
      <c r="F11" s="164"/>
      <c r="G11" s="164"/>
      <c r="H11" s="164"/>
      <c r="I11" s="160"/>
      <c r="J11" s="160"/>
      <c r="K11" s="160"/>
      <c r="L11" s="160"/>
      <c r="M11" s="160"/>
      <c r="N11" s="160"/>
      <c r="O11" s="160"/>
      <c r="P11" s="160"/>
      <c r="Q11" s="160"/>
      <c r="R11" s="160"/>
      <c r="S11" s="160"/>
      <c r="T11" s="161"/>
      <c r="U11" s="221"/>
    </row>
    <row r="12" spans="1:21" ht="14.25" customHeight="1">
      <c r="A12" s="29" t="s">
        <v>46</v>
      </c>
      <c r="B12" s="18"/>
      <c r="C12" s="180" t="s">
        <v>34</v>
      </c>
      <c r="D12" s="182"/>
      <c r="E12" s="183" t="s">
        <v>295</v>
      </c>
      <c r="F12" s="184"/>
      <c r="G12" s="180" t="s">
        <v>95</v>
      </c>
      <c r="H12" s="182"/>
      <c r="I12" s="183" t="s">
        <v>96</v>
      </c>
      <c r="J12" s="184"/>
      <c r="K12" s="182" t="s">
        <v>293</v>
      </c>
      <c r="L12" s="182"/>
      <c r="M12" s="182"/>
      <c r="N12" s="183" t="s">
        <v>294</v>
      </c>
      <c r="O12" s="182"/>
      <c r="P12" s="184"/>
      <c r="Q12" s="180" t="s">
        <v>7</v>
      </c>
      <c r="R12" s="181"/>
      <c r="S12" s="112" t="s">
        <v>13</v>
      </c>
      <c r="T12" s="185"/>
      <c r="U12" s="221" t="s">
        <v>292</v>
      </c>
    </row>
    <row r="13" spans="1:21" ht="15" customHeight="1">
      <c r="A13" s="7" t="s">
        <v>48</v>
      </c>
      <c r="B13" s="20"/>
      <c r="C13" s="208" t="s">
        <v>328</v>
      </c>
      <c r="D13" s="215"/>
      <c r="E13" s="216" t="s">
        <v>329</v>
      </c>
      <c r="F13" s="217"/>
      <c r="G13" s="208" t="s">
        <v>330</v>
      </c>
      <c r="H13" s="218"/>
      <c r="I13" s="216" t="s">
        <v>331</v>
      </c>
      <c r="J13" s="219"/>
      <c r="K13" s="218" t="s">
        <v>332</v>
      </c>
      <c r="L13" s="215"/>
      <c r="M13" s="215"/>
      <c r="N13" s="216" t="s">
        <v>333</v>
      </c>
      <c r="O13" s="218"/>
      <c r="P13" s="220"/>
      <c r="Q13" s="118">
        <v>1</v>
      </c>
      <c r="R13" s="186"/>
      <c r="S13" s="118" t="s">
        <v>310</v>
      </c>
      <c r="T13" s="187"/>
      <c r="U13" s="221"/>
    </row>
    <row r="14" spans="1:21" ht="15" customHeight="1">
      <c r="A14" s="7" t="s">
        <v>49</v>
      </c>
      <c r="B14" s="20"/>
      <c r="C14" s="205" t="s">
        <v>346</v>
      </c>
      <c r="D14" s="170"/>
      <c r="E14" s="174" t="s">
        <v>347</v>
      </c>
      <c r="F14" s="203"/>
      <c r="G14" s="205" t="s">
        <v>348</v>
      </c>
      <c r="H14" s="168"/>
      <c r="I14" s="174" t="s">
        <v>349</v>
      </c>
      <c r="J14" s="188"/>
      <c r="K14" s="168" t="s">
        <v>350</v>
      </c>
      <c r="L14" s="170"/>
      <c r="M14" s="170"/>
      <c r="N14" s="174" t="s">
        <v>351</v>
      </c>
      <c r="O14" s="168"/>
      <c r="P14" s="175"/>
      <c r="Q14" s="171">
        <v>2</v>
      </c>
      <c r="R14" s="173"/>
      <c r="S14" s="171" t="s">
        <v>310</v>
      </c>
      <c r="T14" s="172"/>
      <c r="U14" s="221"/>
    </row>
    <row r="15" spans="1:21" ht="15" customHeight="1">
      <c r="A15" s="7" t="s">
        <v>50</v>
      </c>
      <c r="B15" s="20"/>
      <c r="C15" s="205"/>
      <c r="D15" s="170"/>
      <c r="E15" s="202"/>
      <c r="F15" s="203"/>
      <c r="G15" s="205"/>
      <c r="H15" s="168"/>
      <c r="I15" s="174"/>
      <c r="J15" s="188"/>
      <c r="K15" s="168"/>
      <c r="L15" s="169"/>
      <c r="M15" s="170"/>
      <c r="N15" s="174"/>
      <c r="O15" s="168"/>
      <c r="P15" s="175"/>
      <c r="Q15" s="171"/>
      <c r="R15" s="173"/>
      <c r="S15" s="171"/>
      <c r="T15" s="172"/>
      <c r="U15" s="222"/>
    </row>
    <row r="16" spans="1:21" ht="15" customHeight="1">
      <c r="A16" s="7" t="s">
        <v>51</v>
      </c>
      <c r="B16" s="20"/>
      <c r="C16" s="205"/>
      <c r="D16" s="170"/>
      <c r="E16" s="202"/>
      <c r="F16" s="203"/>
      <c r="G16" s="205"/>
      <c r="H16" s="168"/>
      <c r="I16" s="174"/>
      <c r="J16" s="188"/>
      <c r="K16" s="168"/>
      <c r="L16" s="169"/>
      <c r="M16" s="170"/>
      <c r="N16" s="174"/>
      <c r="O16" s="168"/>
      <c r="P16" s="175"/>
      <c r="Q16" s="171"/>
      <c r="R16" s="173"/>
      <c r="S16" s="171"/>
      <c r="T16" s="172"/>
      <c r="U16" s="222"/>
    </row>
    <row r="17" spans="1:20" ht="15" customHeight="1">
      <c r="A17" s="7" t="s">
        <v>52</v>
      </c>
      <c r="B17" s="20"/>
      <c r="C17" s="205"/>
      <c r="D17" s="170"/>
      <c r="E17" s="202"/>
      <c r="F17" s="203"/>
      <c r="G17" s="205"/>
      <c r="H17" s="168"/>
      <c r="I17" s="174"/>
      <c r="J17" s="188"/>
      <c r="K17" s="168"/>
      <c r="L17" s="169"/>
      <c r="M17" s="170"/>
      <c r="N17" s="174"/>
      <c r="O17" s="168"/>
      <c r="P17" s="175"/>
      <c r="Q17" s="171"/>
      <c r="R17" s="173"/>
      <c r="S17" s="171"/>
      <c r="T17" s="172"/>
    </row>
    <row r="18" spans="1:20" ht="15" customHeight="1">
      <c r="A18" s="7" t="s">
        <v>53</v>
      </c>
      <c r="B18" s="20"/>
      <c r="C18" s="205"/>
      <c r="D18" s="170"/>
      <c r="E18" s="202"/>
      <c r="F18" s="203"/>
      <c r="G18" s="205"/>
      <c r="H18" s="168"/>
      <c r="I18" s="174"/>
      <c r="J18" s="188"/>
      <c r="K18" s="168"/>
      <c r="L18" s="169"/>
      <c r="M18" s="170"/>
      <c r="N18" s="174"/>
      <c r="O18" s="168"/>
      <c r="P18" s="175"/>
      <c r="Q18" s="171"/>
      <c r="R18" s="173"/>
      <c r="S18" s="171"/>
      <c r="T18" s="172"/>
    </row>
    <row r="19" spans="1:20" ht="15" customHeight="1">
      <c r="A19" s="7" t="s">
        <v>54</v>
      </c>
      <c r="B19" s="20"/>
      <c r="C19" s="205"/>
      <c r="D19" s="170"/>
      <c r="E19" s="202"/>
      <c r="F19" s="203"/>
      <c r="G19" s="205"/>
      <c r="H19" s="168"/>
      <c r="I19" s="174"/>
      <c r="J19" s="188"/>
      <c r="K19" s="168"/>
      <c r="L19" s="169"/>
      <c r="M19" s="170"/>
      <c r="N19" s="174"/>
      <c r="O19" s="168"/>
      <c r="P19" s="175"/>
      <c r="Q19" s="171"/>
      <c r="R19" s="173"/>
      <c r="S19" s="171"/>
      <c r="T19" s="172"/>
    </row>
    <row r="20" spans="1:20" ht="15" customHeight="1">
      <c r="A20" s="7" t="s">
        <v>55</v>
      </c>
      <c r="B20" s="20"/>
      <c r="C20" s="205"/>
      <c r="D20" s="170"/>
      <c r="E20" s="202"/>
      <c r="F20" s="203"/>
      <c r="G20" s="205"/>
      <c r="H20" s="170"/>
      <c r="I20" s="174"/>
      <c r="J20" s="188"/>
      <c r="K20" s="168"/>
      <c r="L20" s="195"/>
      <c r="M20" s="196"/>
      <c r="N20" s="174"/>
      <c r="O20" s="170"/>
      <c r="P20" s="188"/>
      <c r="Q20" s="171"/>
      <c r="R20" s="172"/>
      <c r="S20" s="171"/>
      <c r="T20" s="172"/>
    </row>
    <row r="21" spans="1:20" ht="15" customHeight="1">
      <c r="A21" s="7" t="s">
        <v>62</v>
      </c>
      <c r="B21" s="20"/>
      <c r="C21" s="205"/>
      <c r="D21" s="170"/>
      <c r="E21" s="202"/>
      <c r="F21" s="203"/>
      <c r="G21" s="205"/>
      <c r="H21" s="170"/>
      <c r="I21" s="174"/>
      <c r="J21" s="188"/>
      <c r="K21" s="168"/>
      <c r="L21" s="195"/>
      <c r="M21" s="196"/>
      <c r="N21" s="174"/>
      <c r="O21" s="170"/>
      <c r="P21" s="188"/>
      <c r="Q21" s="171"/>
      <c r="R21" s="172"/>
      <c r="S21" s="171"/>
      <c r="T21" s="172"/>
    </row>
    <row r="22" spans="1:20" ht="15" customHeight="1">
      <c r="A22" s="7" t="s">
        <v>63</v>
      </c>
      <c r="B22" s="20"/>
      <c r="C22" s="200"/>
      <c r="D22" s="201"/>
      <c r="E22" s="192"/>
      <c r="F22" s="204"/>
      <c r="G22" s="200"/>
      <c r="H22" s="193"/>
      <c r="I22" s="192"/>
      <c r="J22" s="204"/>
      <c r="K22" s="193"/>
      <c r="L22" s="223"/>
      <c r="M22" s="223"/>
      <c r="N22" s="192"/>
      <c r="O22" s="193"/>
      <c r="P22" s="194"/>
      <c r="Q22" s="189"/>
      <c r="R22" s="191"/>
      <c r="S22" s="189"/>
      <c r="T22" s="190"/>
    </row>
    <row r="23" spans="1:20" ht="15" customHeight="1">
      <c r="A23" s="29" t="s">
        <v>47</v>
      </c>
      <c r="B23" s="19"/>
      <c r="C23" s="128" t="s">
        <v>8</v>
      </c>
      <c r="D23" s="165"/>
      <c r="E23" s="165"/>
      <c r="F23" s="165"/>
      <c r="G23" s="165"/>
      <c r="H23" s="214"/>
      <c r="I23" s="128" t="s">
        <v>9</v>
      </c>
      <c r="J23" s="165"/>
      <c r="K23" s="165"/>
      <c r="L23" s="165"/>
      <c r="M23" s="165"/>
      <c r="N23" s="165"/>
      <c r="O23" s="165"/>
      <c r="P23" s="165"/>
      <c r="Q23" s="165"/>
      <c r="R23" s="165"/>
      <c r="S23" s="166"/>
      <c r="T23" s="167"/>
    </row>
    <row r="24" spans="1:21" ht="15" customHeight="1">
      <c r="A24" s="10" t="s">
        <v>56</v>
      </c>
      <c r="B24" s="13"/>
      <c r="C24" s="208" t="s">
        <v>334</v>
      </c>
      <c r="D24" s="209"/>
      <c r="E24" s="209"/>
      <c r="F24" s="209"/>
      <c r="G24" s="209"/>
      <c r="H24" s="210"/>
      <c r="I24" s="92" t="s">
        <v>71</v>
      </c>
      <c r="J24" s="211" t="s">
        <v>335</v>
      </c>
      <c r="K24" s="212"/>
      <c r="L24" s="216" t="s">
        <v>336</v>
      </c>
      <c r="M24" s="209"/>
      <c r="N24" s="209"/>
      <c r="O24" s="209"/>
      <c r="P24" s="209"/>
      <c r="Q24" s="209"/>
      <c r="R24" s="209"/>
      <c r="S24" s="209"/>
      <c r="T24" s="210"/>
      <c r="U24" s="221" t="s">
        <v>296</v>
      </c>
    </row>
    <row r="25" spans="1:21" ht="15" customHeight="1">
      <c r="A25" s="20" t="s">
        <v>57</v>
      </c>
      <c r="B25" s="21"/>
      <c r="C25" s="205" t="s">
        <v>337</v>
      </c>
      <c r="D25" s="206"/>
      <c r="E25" s="206"/>
      <c r="F25" s="206"/>
      <c r="G25" s="206"/>
      <c r="H25" s="207"/>
      <c r="I25" s="93" t="s">
        <v>91</v>
      </c>
      <c r="J25" s="206" t="s">
        <v>338</v>
      </c>
      <c r="K25" s="213"/>
      <c r="L25" s="174" t="s">
        <v>339</v>
      </c>
      <c r="M25" s="206"/>
      <c r="N25" s="206"/>
      <c r="O25" s="206"/>
      <c r="P25" s="206"/>
      <c r="Q25" s="206"/>
      <c r="R25" s="206"/>
      <c r="S25" s="206"/>
      <c r="T25" s="207"/>
      <c r="U25" s="222"/>
    </row>
    <row r="26" spans="1:21" ht="15" customHeight="1">
      <c r="A26" s="20" t="s">
        <v>58</v>
      </c>
      <c r="B26" s="21"/>
      <c r="C26" s="205"/>
      <c r="D26" s="206"/>
      <c r="E26" s="206"/>
      <c r="F26" s="206"/>
      <c r="G26" s="206"/>
      <c r="H26" s="207"/>
      <c r="I26" s="93" t="s">
        <v>315</v>
      </c>
      <c r="J26" s="206"/>
      <c r="K26" s="213"/>
      <c r="L26" s="174"/>
      <c r="M26" s="206"/>
      <c r="N26" s="206"/>
      <c r="O26" s="206"/>
      <c r="P26" s="206"/>
      <c r="Q26" s="206"/>
      <c r="R26" s="206"/>
      <c r="S26" s="206"/>
      <c r="T26" s="207"/>
      <c r="U26" s="222"/>
    </row>
    <row r="27" spans="1:21" ht="15" customHeight="1">
      <c r="A27" s="20" t="s">
        <v>59</v>
      </c>
      <c r="B27" s="21"/>
      <c r="C27" s="205"/>
      <c r="D27" s="206"/>
      <c r="E27" s="206"/>
      <c r="F27" s="206"/>
      <c r="G27" s="206"/>
      <c r="H27" s="207"/>
      <c r="I27" s="93" t="s">
        <v>66</v>
      </c>
      <c r="J27" s="206"/>
      <c r="K27" s="213"/>
      <c r="L27" s="174"/>
      <c r="M27" s="206"/>
      <c r="N27" s="206"/>
      <c r="O27" s="206"/>
      <c r="P27" s="206"/>
      <c r="Q27" s="206"/>
      <c r="R27" s="206"/>
      <c r="S27" s="206"/>
      <c r="T27" s="207"/>
      <c r="U27" s="222"/>
    </row>
    <row r="28" spans="1:20" ht="15" customHeight="1">
      <c r="A28" s="14" t="s">
        <v>60</v>
      </c>
      <c r="B28" s="21"/>
      <c r="C28" s="197"/>
      <c r="D28" s="198"/>
      <c r="E28" s="198"/>
      <c r="F28" s="198"/>
      <c r="G28" s="198"/>
      <c r="H28" s="199"/>
      <c r="I28" s="94" t="s">
        <v>66</v>
      </c>
      <c r="J28" s="228"/>
      <c r="K28" s="229"/>
      <c r="L28" s="192"/>
      <c r="M28" s="234"/>
      <c r="N28" s="234"/>
      <c r="O28" s="234"/>
      <c r="P28" s="234"/>
      <c r="Q28" s="234"/>
      <c r="R28" s="234"/>
      <c r="S28" s="234"/>
      <c r="T28" s="235"/>
    </row>
    <row r="29" spans="1:20" ht="26.25" customHeight="1">
      <c r="A29" s="125" t="s">
        <v>10</v>
      </c>
      <c r="B29" s="96" t="s">
        <v>315</v>
      </c>
      <c r="C29" s="139" t="s">
        <v>335</v>
      </c>
      <c r="D29" s="140"/>
      <c r="E29" s="133" t="s">
        <v>340</v>
      </c>
      <c r="F29" s="134"/>
      <c r="G29" s="134"/>
      <c r="H29" s="134"/>
      <c r="I29" s="134"/>
      <c r="J29" s="134"/>
      <c r="K29" s="134"/>
      <c r="L29" s="134"/>
      <c r="M29" s="134"/>
      <c r="N29" s="134"/>
      <c r="O29" s="135"/>
      <c r="P29" s="39" t="s">
        <v>316</v>
      </c>
      <c r="Q29" s="177" t="s">
        <v>341</v>
      </c>
      <c r="R29" s="230"/>
      <c r="S29" s="230"/>
      <c r="T29" s="231"/>
    </row>
    <row r="30" spans="1:20" ht="26.25" customHeight="1">
      <c r="A30" s="126"/>
      <c r="B30" s="136" t="s">
        <v>345</v>
      </c>
      <c r="C30" s="137"/>
      <c r="D30" s="137"/>
      <c r="E30" s="137"/>
      <c r="F30" s="137"/>
      <c r="G30" s="137"/>
      <c r="H30" s="137"/>
      <c r="I30" s="137"/>
      <c r="J30" s="137"/>
      <c r="K30" s="137"/>
      <c r="L30" s="137"/>
      <c r="M30" s="137"/>
      <c r="N30" s="137"/>
      <c r="O30" s="138"/>
      <c r="P30" s="39" t="s">
        <v>93</v>
      </c>
      <c r="Q30" s="177" t="s">
        <v>342</v>
      </c>
      <c r="R30" s="230"/>
      <c r="S30" s="230"/>
      <c r="T30" s="231"/>
    </row>
    <row r="31" spans="1:20" ht="15" customHeight="1">
      <c r="A31" s="127"/>
      <c r="B31" s="128" t="s">
        <v>90</v>
      </c>
      <c r="C31" s="129"/>
      <c r="D31" s="129"/>
      <c r="E31" s="130" t="s">
        <v>344</v>
      </c>
      <c r="F31" s="131"/>
      <c r="G31" s="131"/>
      <c r="H31" s="131"/>
      <c r="I31" s="131"/>
      <c r="J31" s="131"/>
      <c r="K31" s="132"/>
      <c r="L31" s="232" t="s">
        <v>94</v>
      </c>
      <c r="M31" s="233"/>
      <c r="N31" s="130" t="s">
        <v>343</v>
      </c>
      <c r="O31" s="130"/>
      <c r="P31" s="130"/>
      <c r="Q31" s="130"/>
      <c r="R31" s="130"/>
      <c r="S31" s="130"/>
      <c r="T31" s="130"/>
    </row>
    <row r="32" spans="1:22" ht="15" customHeight="1">
      <c r="A32" s="9" t="s">
        <v>92</v>
      </c>
      <c r="B32" s="22"/>
      <c r="C32" s="22"/>
      <c r="D32" s="22"/>
      <c r="E32" s="22"/>
      <c r="F32" s="22"/>
      <c r="G32" s="12"/>
      <c r="H32" s="12"/>
      <c r="I32" s="12"/>
      <c r="J32" s="12"/>
      <c r="K32" s="12"/>
      <c r="L32" s="12"/>
      <c r="M32" s="12"/>
      <c r="N32" s="12"/>
      <c r="O32" s="12"/>
      <c r="P32" s="12"/>
      <c r="Q32" s="12"/>
      <c r="R32" s="12"/>
      <c r="S32" s="12"/>
      <c r="T32" s="13"/>
      <c r="V32" s="41"/>
    </row>
    <row r="33" spans="1:21" ht="112.5" customHeight="1">
      <c r="A33" s="148" t="s">
        <v>297</v>
      </c>
      <c r="B33" s="149"/>
      <c r="C33" s="149"/>
      <c r="D33" s="149"/>
      <c r="E33" s="149"/>
      <c r="F33" s="149"/>
      <c r="G33" s="149"/>
      <c r="H33" s="150"/>
      <c r="I33" s="150"/>
      <c r="J33" s="150"/>
      <c r="K33" s="150"/>
      <c r="L33" s="150"/>
      <c r="M33" s="150"/>
      <c r="N33" s="150"/>
      <c r="O33" s="150"/>
      <c r="P33" s="150"/>
      <c r="Q33" s="150"/>
      <c r="R33" s="150"/>
      <c r="S33" s="150"/>
      <c r="T33" s="151"/>
      <c r="U33" s="88" t="s">
        <v>298</v>
      </c>
    </row>
    <row r="34" spans="1:20" ht="15" customHeight="1">
      <c r="A34" s="10" t="s">
        <v>11</v>
      </c>
      <c r="B34" s="12"/>
      <c r="C34" s="12"/>
      <c r="D34" s="12"/>
      <c r="E34" s="12"/>
      <c r="F34" s="12"/>
      <c r="G34" s="13"/>
      <c r="H34" s="12"/>
      <c r="I34" s="12"/>
      <c r="J34" s="12"/>
      <c r="K34" s="12"/>
      <c r="L34" s="12"/>
      <c r="M34" s="12"/>
      <c r="N34" s="12"/>
      <c r="O34" s="12"/>
      <c r="P34" s="12"/>
      <c r="Q34" s="12"/>
      <c r="R34" s="12"/>
      <c r="S34" s="12"/>
      <c r="T34" s="13"/>
    </row>
    <row r="35" spans="1:20" ht="60" customHeight="1">
      <c r="A35" s="144"/>
      <c r="B35" s="145"/>
      <c r="C35" s="145"/>
      <c r="D35" s="145"/>
      <c r="E35" s="145"/>
      <c r="F35" s="145"/>
      <c r="G35" s="145"/>
      <c r="H35" s="146"/>
      <c r="I35" s="146"/>
      <c r="J35" s="146"/>
      <c r="K35" s="146"/>
      <c r="L35" s="146"/>
      <c r="M35" s="146"/>
      <c r="N35" s="146"/>
      <c r="O35" s="146"/>
      <c r="P35" s="146"/>
      <c r="Q35" s="146"/>
      <c r="R35" s="146"/>
      <c r="S35" s="146"/>
      <c r="T35" s="147"/>
    </row>
    <row r="36" spans="1:20" ht="15" customHeight="1">
      <c r="A36" s="10" t="s">
        <v>12</v>
      </c>
      <c r="B36" s="12"/>
      <c r="C36" s="12"/>
      <c r="D36" s="12"/>
      <c r="E36" s="12"/>
      <c r="F36" s="12"/>
      <c r="G36" s="13"/>
      <c r="H36" s="12"/>
      <c r="I36" s="12"/>
      <c r="J36" s="12"/>
      <c r="K36" s="12"/>
      <c r="L36" s="12"/>
      <c r="M36" s="12"/>
      <c r="N36" s="12"/>
      <c r="O36" s="12"/>
      <c r="P36" s="12"/>
      <c r="Q36" s="12"/>
      <c r="R36" s="12"/>
      <c r="S36" s="12"/>
      <c r="T36" s="13"/>
    </row>
    <row r="37" spans="1:21" ht="48.75" customHeight="1">
      <c r="A37" s="144"/>
      <c r="B37" s="145"/>
      <c r="C37" s="145"/>
      <c r="D37" s="145"/>
      <c r="E37" s="145"/>
      <c r="F37" s="145"/>
      <c r="G37" s="145"/>
      <c r="H37" s="146"/>
      <c r="I37" s="146"/>
      <c r="J37" s="146"/>
      <c r="K37" s="146"/>
      <c r="L37" s="146"/>
      <c r="M37" s="146"/>
      <c r="N37" s="146"/>
      <c r="O37" s="146"/>
      <c r="P37" s="146"/>
      <c r="Q37" s="146"/>
      <c r="R37" s="146"/>
      <c r="S37" s="146"/>
      <c r="T37" s="147"/>
      <c r="U37" s="88" t="s">
        <v>299</v>
      </c>
    </row>
    <row r="38" ht="15" customHeight="1">
      <c r="A38" s="11" t="s">
        <v>43</v>
      </c>
    </row>
    <row r="41" spans="1:5" ht="15" customHeight="1">
      <c r="A41" s="11">
        <v>2</v>
      </c>
      <c r="B41" s="34" t="s">
        <v>319</v>
      </c>
      <c r="C41" s="34" t="s">
        <v>323</v>
      </c>
      <c r="D41" s="34" t="s">
        <v>4</v>
      </c>
      <c r="E41" s="11" t="s">
        <v>306</v>
      </c>
    </row>
    <row r="42" spans="1:5" ht="15" customHeight="1">
      <c r="A42" s="11">
        <v>3</v>
      </c>
      <c r="B42" s="34" t="s">
        <v>320</v>
      </c>
      <c r="C42" s="34" t="s">
        <v>324</v>
      </c>
      <c r="D42" s="34" t="s">
        <v>5</v>
      </c>
      <c r="E42" s="11" t="s">
        <v>308</v>
      </c>
    </row>
    <row r="43" spans="1:4" ht="15" customHeight="1">
      <c r="A43" s="11">
        <v>4</v>
      </c>
      <c r="B43" s="34" t="s">
        <v>321</v>
      </c>
      <c r="C43" s="34" t="s">
        <v>325</v>
      </c>
      <c r="D43" s="34" t="s">
        <v>6</v>
      </c>
    </row>
    <row r="44" spans="1:4" ht="15" customHeight="1">
      <c r="A44" s="11">
        <v>5</v>
      </c>
      <c r="B44" s="34" t="s">
        <v>322</v>
      </c>
      <c r="C44" s="34" t="s">
        <v>326</v>
      </c>
      <c r="D44" s="34"/>
    </row>
    <row r="45" spans="1:4" ht="15" customHeight="1">
      <c r="A45" s="11">
        <v>6</v>
      </c>
      <c r="B45" s="34"/>
      <c r="C45" s="34" t="s">
        <v>327</v>
      </c>
      <c r="D45" s="34"/>
    </row>
    <row r="46" spans="1:3" ht="15" customHeight="1">
      <c r="A46" s="11">
        <v>7</v>
      </c>
      <c r="C46" s="11" t="s">
        <v>33</v>
      </c>
    </row>
    <row r="47" spans="1:3" ht="15" customHeight="1">
      <c r="A47" s="11">
        <v>8</v>
      </c>
      <c r="C47" s="11" t="s">
        <v>61</v>
      </c>
    </row>
  </sheetData>
  <sheetProtection/>
  <mergeCells count="137">
    <mergeCell ref="J28:K28"/>
    <mergeCell ref="Q29:T29"/>
    <mergeCell ref="Q30:T30"/>
    <mergeCell ref="L31:M31"/>
    <mergeCell ref="N31:T31"/>
    <mergeCell ref="L28:T28"/>
    <mergeCell ref="C3:T3"/>
    <mergeCell ref="U8:U9"/>
    <mergeCell ref="U10:U11"/>
    <mergeCell ref="N19:P19"/>
    <mergeCell ref="N15:P15"/>
    <mergeCell ref="N16:P16"/>
    <mergeCell ref="R7:T7"/>
    <mergeCell ref="I15:J15"/>
    <mergeCell ref="K18:M18"/>
    <mergeCell ref="U12:U16"/>
    <mergeCell ref="U24:U27"/>
    <mergeCell ref="N20:P20"/>
    <mergeCell ref="N21:P21"/>
    <mergeCell ref="K19:M19"/>
    <mergeCell ref="K20:M20"/>
    <mergeCell ref="L24:T24"/>
    <mergeCell ref="L25:T25"/>
    <mergeCell ref="L26:T26"/>
    <mergeCell ref="L27:T27"/>
    <mergeCell ref="K22:M22"/>
    <mergeCell ref="I19:J19"/>
    <mergeCell ref="I13:J13"/>
    <mergeCell ref="N13:P13"/>
    <mergeCell ref="K13:M13"/>
    <mergeCell ref="K14:M14"/>
    <mergeCell ref="I14:J14"/>
    <mergeCell ref="N14:P14"/>
    <mergeCell ref="E16:F16"/>
    <mergeCell ref="G13:H13"/>
    <mergeCell ref="G19:H19"/>
    <mergeCell ref="I16:J16"/>
    <mergeCell ref="I17:J17"/>
    <mergeCell ref="E17:F17"/>
    <mergeCell ref="E18:F18"/>
    <mergeCell ref="I18:J18"/>
    <mergeCell ref="G17:H17"/>
    <mergeCell ref="G18:H18"/>
    <mergeCell ref="C13:D13"/>
    <mergeCell ref="C14:D14"/>
    <mergeCell ref="C15:D15"/>
    <mergeCell ref="C16:D16"/>
    <mergeCell ref="G14:H14"/>
    <mergeCell ref="G15:H15"/>
    <mergeCell ref="G16:H16"/>
    <mergeCell ref="E13:F13"/>
    <mergeCell ref="E14:F14"/>
    <mergeCell ref="E15:F15"/>
    <mergeCell ref="C17:D17"/>
    <mergeCell ref="C26:H26"/>
    <mergeCell ref="C18:D18"/>
    <mergeCell ref="C19:D19"/>
    <mergeCell ref="C20:D20"/>
    <mergeCell ref="C21:D21"/>
    <mergeCell ref="G20:H20"/>
    <mergeCell ref="C23:H23"/>
    <mergeCell ref="E19:F19"/>
    <mergeCell ref="E20:F20"/>
    <mergeCell ref="C27:H27"/>
    <mergeCell ref="C24:H24"/>
    <mergeCell ref="C25:H25"/>
    <mergeCell ref="J24:K24"/>
    <mergeCell ref="J25:K25"/>
    <mergeCell ref="J26:K26"/>
    <mergeCell ref="J27:K27"/>
    <mergeCell ref="I21:J21"/>
    <mergeCell ref="Q18:R18"/>
    <mergeCell ref="Q19:R19"/>
    <mergeCell ref="C28:H28"/>
    <mergeCell ref="C22:D22"/>
    <mergeCell ref="E21:F21"/>
    <mergeCell ref="E22:F22"/>
    <mergeCell ref="G21:H21"/>
    <mergeCell ref="G22:H22"/>
    <mergeCell ref="I22:J22"/>
    <mergeCell ref="Q17:R17"/>
    <mergeCell ref="I20:J20"/>
    <mergeCell ref="S22:T22"/>
    <mergeCell ref="Q22:R22"/>
    <mergeCell ref="S20:T20"/>
    <mergeCell ref="S21:T21"/>
    <mergeCell ref="Q20:R20"/>
    <mergeCell ref="Q21:R21"/>
    <mergeCell ref="N22:P22"/>
    <mergeCell ref="K21:M21"/>
    <mergeCell ref="S12:T12"/>
    <mergeCell ref="Q13:R13"/>
    <mergeCell ref="S13:T13"/>
    <mergeCell ref="S16:T16"/>
    <mergeCell ref="Q16:R16"/>
    <mergeCell ref="Q14:R14"/>
    <mergeCell ref="S14:T14"/>
    <mergeCell ref="D6:F6"/>
    <mergeCell ref="K6:L6"/>
    <mergeCell ref="M6:O6"/>
    <mergeCell ref="Q12:R12"/>
    <mergeCell ref="G12:H12"/>
    <mergeCell ref="N12:P12"/>
    <mergeCell ref="K12:M12"/>
    <mergeCell ref="I12:J12"/>
    <mergeCell ref="C12:D12"/>
    <mergeCell ref="E12:F12"/>
    <mergeCell ref="K15:M15"/>
    <mergeCell ref="S17:T17"/>
    <mergeCell ref="S18:T18"/>
    <mergeCell ref="S19:T19"/>
    <mergeCell ref="K16:M16"/>
    <mergeCell ref="Q15:R15"/>
    <mergeCell ref="S15:T15"/>
    <mergeCell ref="K17:M17"/>
    <mergeCell ref="N18:P18"/>
    <mergeCell ref="N17:P17"/>
    <mergeCell ref="A37:T37"/>
    <mergeCell ref="A35:T35"/>
    <mergeCell ref="A33:T33"/>
    <mergeCell ref="B8:B9"/>
    <mergeCell ref="B10:B11"/>
    <mergeCell ref="D8:T8"/>
    <mergeCell ref="D9:T9"/>
    <mergeCell ref="D10:T10"/>
    <mergeCell ref="D11:T11"/>
    <mergeCell ref="I23:T23"/>
    <mergeCell ref="O4:Q5"/>
    <mergeCell ref="R4:T5"/>
    <mergeCell ref="U4:U5"/>
    <mergeCell ref="A29:A31"/>
    <mergeCell ref="B31:D31"/>
    <mergeCell ref="E31:K31"/>
    <mergeCell ref="E29:O29"/>
    <mergeCell ref="B30:O30"/>
    <mergeCell ref="C29:D29"/>
    <mergeCell ref="A8:A11"/>
  </mergeCells>
  <dataValidations count="6">
    <dataValidation type="list" allowBlank="1" showInputMessage="1" showErrorMessage="1" sqref="D6">
      <formula1>$B$41:$B$45</formula1>
    </dataValidation>
    <dataValidation type="list" allowBlank="1" showInputMessage="1" showErrorMessage="1" sqref="S13:S22 T13:T19 T22">
      <formula1>$D$41:$D$43</formula1>
    </dataValidation>
    <dataValidation type="list" allowBlank="1" showInputMessage="1" showErrorMessage="1" sqref="R7:T7">
      <formula1>$E$41:$E$42</formula1>
    </dataValidation>
    <dataValidation type="list" allowBlank="1" showInputMessage="1" showErrorMessage="1" sqref="K6:L6">
      <formula1>$C$41:$C$47</formula1>
    </dataValidation>
    <dataValidation type="list" allowBlank="1" showInputMessage="1" showErrorMessage="1" sqref="R6">
      <formula1>$A$41:$A$47</formula1>
    </dataValidation>
    <dataValidation type="list" allowBlank="1" showInputMessage="1" showErrorMessage="1" sqref="R4:T5">
      <formula1>"　　,確認済"</formula1>
    </dataValidation>
  </dataValidations>
  <printOptions/>
  <pageMargins left="1.0236220472440944" right="0.4724409448818898" top="1" bottom="0.62" header="0.8" footer="0.55"/>
  <pageSetup blackAndWhite="1" orientation="portrait" paperSize="9" r:id="rId3"/>
  <headerFooter alignWithMargins="0">
    <oddHeader>&amp;C「砥粒加工学会」&amp;A</oddHeader>
  </headerFooter>
  <legacyDrawing r:id="rId2"/>
</worksheet>
</file>

<file path=xl/worksheets/sheet3.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13.00390625" defaultRowHeight="15" customHeight="1"/>
  <cols>
    <col min="1" max="20" width="4.125" style="11" customWidth="1"/>
    <col min="21" max="21" width="17.50390625" style="11" customWidth="1"/>
    <col min="22" max="16384" width="13.00390625" style="11" customWidth="1"/>
  </cols>
  <sheetData>
    <row r="1" ht="6" customHeight="1"/>
    <row r="2" spans="2:5" ht="15" customHeight="1">
      <c r="B2" s="74" t="s">
        <v>283</v>
      </c>
      <c r="C2" s="83"/>
      <c r="D2" s="84"/>
      <c r="E2" s="74" t="s">
        <v>284</v>
      </c>
    </row>
    <row r="3" spans="3:21" ht="41.25" customHeight="1">
      <c r="C3" s="224" t="s">
        <v>285</v>
      </c>
      <c r="D3" s="224"/>
      <c r="E3" s="224"/>
      <c r="F3" s="224"/>
      <c r="G3" s="224"/>
      <c r="H3" s="224"/>
      <c r="I3" s="224"/>
      <c r="J3" s="224"/>
      <c r="K3" s="224"/>
      <c r="L3" s="224"/>
      <c r="M3" s="224"/>
      <c r="N3" s="224"/>
      <c r="O3" s="224"/>
      <c r="P3" s="224"/>
      <c r="Q3" s="224"/>
      <c r="R3" s="224"/>
      <c r="S3" s="224"/>
      <c r="T3" s="224"/>
      <c r="U3" s="87" t="s">
        <v>35</v>
      </c>
    </row>
    <row r="4" spans="1:20" ht="15" customHeight="1">
      <c r="A4" s="29" t="s">
        <v>31</v>
      </c>
      <c r="B4" s="18"/>
      <c r="C4" s="19"/>
      <c r="D4" s="265">
        <f>'原稿連絡票'!$D$6</f>
        <v>0</v>
      </c>
      <c r="E4" s="165"/>
      <c r="F4" s="165"/>
      <c r="G4" s="37"/>
      <c r="H4" s="35" t="s">
        <v>32</v>
      </c>
      <c r="I4" s="36"/>
      <c r="J4" s="37"/>
      <c r="K4" s="265">
        <f>'原稿連絡票'!$K$6</f>
        <v>0</v>
      </c>
      <c r="L4" s="165"/>
      <c r="M4" s="165" t="str">
        <f>'原稿連絡票'!$M$6</f>
        <v>（　　　　　　　）</v>
      </c>
      <c r="N4" s="165"/>
      <c r="O4" s="214"/>
      <c r="P4" s="38" t="s">
        <v>1</v>
      </c>
      <c r="Q4" s="37"/>
      <c r="R4" s="39">
        <f>'原稿連絡票'!$R$6</f>
        <v>0</v>
      </c>
      <c r="S4" s="36" t="s">
        <v>67</v>
      </c>
      <c r="T4" s="37"/>
    </row>
    <row r="5" spans="1:21" ht="27" customHeight="1">
      <c r="A5" s="141" t="s">
        <v>2</v>
      </c>
      <c r="B5" s="152" t="s">
        <v>40</v>
      </c>
      <c r="C5" s="30" t="s">
        <v>44</v>
      </c>
      <c r="D5" s="281" t="str">
        <f>'原稿連絡票'!$D$8</f>
        <v>論文タイトル（半角カタカナの使用禁止）</v>
      </c>
      <c r="E5" s="282"/>
      <c r="F5" s="282"/>
      <c r="G5" s="282"/>
      <c r="H5" s="282"/>
      <c r="I5" s="283"/>
      <c r="J5" s="283"/>
      <c r="K5" s="283"/>
      <c r="L5" s="282"/>
      <c r="M5" s="282"/>
      <c r="N5" s="282"/>
      <c r="O5" s="283"/>
      <c r="P5" s="283"/>
      <c r="Q5" s="283"/>
      <c r="R5" s="283"/>
      <c r="S5" s="283"/>
      <c r="T5" s="284"/>
      <c r="U5" s="221" t="s">
        <v>300</v>
      </c>
    </row>
    <row r="6" spans="1:21" ht="27" customHeight="1">
      <c r="A6" s="142"/>
      <c r="B6" s="153"/>
      <c r="C6" s="31" t="s">
        <v>3</v>
      </c>
      <c r="D6" s="285">
        <f>IF('原稿連絡票'!$D$9=0,"",'原稿連絡票'!$D$9)</f>
      </c>
      <c r="E6" s="275"/>
      <c r="F6" s="275"/>
      <c r="G6" s="275"/>
      <c r="H6" s="275"/>
      <c r="I6" s="275"/>
      <c r="J6" s="275"/>
      <c r="K6" s="275"/>
      <c r="L6" s="275"/>
      <c r="M6" s="275"/>
      <c r="N6" s="275"/>
      <c r="O6" s="275"/>
      <c r="P6" s="275"/>
      <c r="Q6" s="275"/>
      <c r="R6" s="275"/>
      <c r="S6" s="275"/>
      <c r="T6" s="276"/>
      <c r="U6" s="221"/>
    </row>
    <row r="7" spans="1:21" ht="27" customHeight="1">
      <c r="A7" s="143"/>
      <c r="B7" s="152" t="s">
        <v>41</v>
      </c>
      <c r="C7" s="32" t="s">
        <v>45</v>
      </c>
      <c r="D7" s="286" t="str">
        <f>'原稿連絡票'!$D$10</f>
        <v>Title in English（スペースやハイフンも半角文字のみ使用）</v>
      </c>
      <c r="E7" s="283"/>
      <c r="F7" s="283"/>
      <c r="G7" s="283"/>
      <c r="H7" s="283"/>
      <c r="I7" s="283"/>
      <c r="J7" s="283"/>
      <c r="K7" s="283"/>
      <c r="L7" s="283"/>
      <c r="M7" s="283"/>
      <c r="N7" s="283"/>
      <c r="O7" s="283"/>
      <c r="P7" s="283"/>
      <c r="Q7" s="283"/>
      <c r="R7" s="283"/>
      <c r="S7" s="283"/>
      <c r="T7" s="284"/>
      <c r="U7" s="221"/>
    </row>
    <row r="8" spans="1:21" ht="27" customHeight="1">
      <c r="A8" s="143"/>
      <c r="B8" s="154"/>
      <c r="C8" s="33" t="s">
        <v>3</v>
      </c>
      <c r="D8" s="273">
        <f>IF('原稿連絡票'!$D$11=0,"",'原稿連絡票'!$D$11)</f>
      </c>
      <c r="E8" s="274"/>
      <c r="F8" s="274"/>
      <c r="G8" s="274"/>
      <c r="H8" s="274"/>
      <c r="I8" s="275"/>
      <c r="J8" s="275"/>
      <c r="K8" s="275"/>
      <c r="L8" s="275"/>
      <c r="M8" s="275"/>
      <c r="N8" s="275"/>
      <c r="O8" s="275"/>
      <c r="P8" s="275"/>
      <c r="Q8" s="275"/>
      <c r="R8" s="275"/>
      <c r="S8" s="275"/>
      <c r="T8" s="276"/>
      <c r="U8" s="221"/>
    </row>
    <row r="9" spans="1:21" ht="14.25" customHeight="1">
      <c r="A9" s="29" t="s">
        <v>46</v>
      </c>
      <c r="B9" s="18"/>
      <c r="C9" s="180" t="s">
        <v>34</v>
      </c>
      <c r="D9" s="182"/>
      <c r="E9" s="183" t="s">
        <v>295</v>
      </c>
      <c r="F9" s="184"/>
      <c r="G9" s="180" t="s">
        <v>95</v>
      </c>
      <c r="H9" s="182"/>
      <c r="I9" s="183" t="s">
        <v>96</v>
      </c>
      <c r="J9" s="184"/>
      <c r="K9" s="182" t="s">
        <v>293</v>
      </c>
      <c r="L9" s="182"/>
      <c r="M9" s="182"/>
      <c r="N9" s="183" t="s">
        <v>294</v>
      </c>
      <c r="O9" s="182"/>
      <c r="P9" s="184"/>
      <c r="Q9" s="180" t="s">
        <v>7</v>
      </c>
      <c r="R9" s="181"/>
      <c r="S9" s="112" t="s">
        <v>13</v>
      </c>
      <c r="T9" s="185"/>
      <c r="U9" s="221" t="s">
        <v>292</v>
      </c>
    </row>
    <row r="10" spans="1:21" ht="15" customHeight="1">
      <c r="A10" s="7" t="s">
        <v>72</v>
      </c>
      <c r="B10" s="20"/>
      <c r="C10" s="278"/>
      <c r="D10" s="270"/>
      <c r="E10" s="279"/>
      <c r="F10" s="280"/>
      <c r="G10" s="278"/>
      <c r="H10" s="269"/>
      <c r="I10" s="279"/>
      <c r="J10" s="280"/>
      <c r="K10" s="269"/>
      <c r="L10" s="270"/>
      <c r="M10" s="270"/>
      <c r="N10" s="279"/>
      <c r="O10" s="269"/>
      <c r="P10" s="287"/>
      <c r="Q10" s="267"/>
      <c r="R10" s="268"/>
      <c r="S10" s="267"/>
      <c r="T10" s="277"/>
      <c r="U10" s="221"/>
    </row>
    <row r="11" spans="1:21" ht="15" customHeight="1">
      <c r="A11" s="7" t="s">
        <v>73</v>
      </c>
      <c r="B11" s="20"/>
      <c r="C11" s="257"/>
      <c r="D11" s="254"/>
      <c r="E11" s="255"/>
      <c r="F11" s="256"/>
      <c r="G11" s="257"/>
      <c r="H11" s="263"/>
      <c r="I11" s="255"/>
      <c r="J11" s="256"/>
      <c r="K11" s="263"/>
      <c r="L11" s="254"/>
      <c r="M11" s="254"/>
      <c r="N11" s="255"/>
      <c r="O11" s="263"/>
      <c r="P11" s="266"/>
      <c r="Q11" s="261"/>
      <c r="R11" s="262"/>
      <c r="S11" s="261"/>
      <c r="T11" s="264"/>
      <c r="U11" s="221"/>
    </row>
    <row r="12" spans="1:21" ht="15" customHeight="1">
      <c r="A12" s="7" t="s">
        <v>74</v>
      </c>
      <c r="B12" s="20"/>
      <c r="C12" s="257"/>
      <c r="D12" s="254"/>
      <c r="E12" s="259"/>
      <c r="F12" s="256"/>
      <c r="G12" s="257"/>
      <c r="H12" s="263"/>
      <c r="I12" s="255"/>
      <c r="J12" s="256"/>
      <c r="K12" s="263"/>
      <c r="L12" s="253"/>
      <c r="M12" s="254"/>
      <c r="N12" s="255"/>
      <c r="O12" s="263"/>
      <c r="P12" s="266"/>
      <c r="Q12" s="261"/>
      <c r="R12" s="262"/>
      <c r="S12" s="261"/>
      <c r="T12" s="264"/>
      <c r="U12" s="222"/>
    </row>
    <row r="13" spans="1:21" ht="15" customHeight="1">
      <c r="A13" s="7" t="s">
        <v>75</v>
      </c>
      <c r="B13" s="20"/>
      <c r="C13" s="257"/>
      <c r="D13" s="254"/>
      <c r="E13" s="259"/>
      <c r="F13" s="256"/>
      <c r="G13" s="257"/>
      <c r="H13" s="263"/>
      <c r="I13" s="255"/>
      <c r="J13" s="256"/>
      <c r="K13" s="263"/>
      <c r="L13" s="253"/>
      <c r="M13" s="254"/>
      <c r="N13" s="255"/>
      <c r="O13" s="263"/>
      <c r="P13" s="266"/>
      <c r="Q13" s="261"/>
      <c r="R13" s="262"/>
      <c r="S13" s="261"/>
      <c r="T13" s="264"/>
      <c r="U13" s="222"/>
    </row>
    <row r="14" spans="1:20" ht="15" customHeight="1">
      <c r="A14" s="7" t="s">
        <v>76</v>
      </c>
      <c r="B14" s="20"/>
      <c r="C14" s="257"/>
      <c r="D14" s="254"/>
      <c r="E14" s="259"/>
      <c r="F14" s="260"/>
      <c r="G14" s="257"/>
      <c r="H14" s="263"/>
      <c r="I14" s="255"/>
      <c r="J14" s="260"/>
      <c r="K14" s="263"/>
      <c r="L14" s="253"/>
      <c r="M14" s="254"/>
      <c r="N14" s="255"/>
      <c r="O14" s="263"/>
      <c r="P14" s="266"/>
      <c r="Q14" s="261"/>
      <c r="R14" s="262"/>
      <c r="S14" s="261"/>
      <c r="T14" s="264"/>
    </row>
    <row r="15" spans="1:20" ht="15" customHeight="1">
      <c r="A15" s="7" t="s">
        <v>77</v>
      </c>
      <c r="B15" s="20"/>
      <c r="C15" s="257"/>
      <c r="D15" s="254"/>
      <c r="E15" s="259"/>
      <c r="F15" s="260"/>
      <c r="G15" s="257"/>
      <c r="H15" s="263"/>
      <c r="I15" s="255"/>
      <c r="J15" s="260"/>
      <c r="K15" s="263"/>
      <c r="L15" s="253"/>
      <c r="M15" s="254"/>
      <c r="N15" s="255"/>
      <c r="O15" s="263"/>
      <c r="P15" s="266"/>
      <c r="Q15" s="261"/>
      <c r="R15" s="262"/>
      <c r="S15" s="261"/>
      <c r="T15" s="264"/>
    </row>
    <row r="16" spans="1:20" ht="15" customHeight="1">
      <c r="A16" s="7" t="s">
        <v>78</v>
      </c>
      <c r="B16" s="20"/>
      <c r="C16" s="257"/>
      <c r="D16" s="254"/>
      <c r="E16" s="259"/>
      <c r="F16" s="260"/>
      <c r="G16" s="257"/>
      <c r="H16" s="263"/>
      <c r="I16" s="255"/>
      <c r="J16" s="260"/>
      <c r="K16" s="263"/>
      <c r="L16" s="253"/>
      <c r="M16" s="254"/>
      <c r="N16" s="255"/>
      <c r="O16" s="263"/>
      <c r="P16" s="266"/>
      <c r="Q16" s="261"/>
      <c r="R16" s="262"/>
      <c r="S16" s="261"/>
      <c r="T16" s="264"/>
    </row>
    <row r="17" spans="1:20" ht="15" customHeight="1">
      <c r="A17" s="7" t="s">
        <v>79</v>
      </c>
      <c r="B17" s="20"/>
      <c r="C17" s="257"/>
      <c r="D17" s="254"/>
      <c r="E17" s="259"/>
      <c r="F17" s="260"/>
      <c r="G17" s="257"/>
      <c r="H17" s="258"/>
      <c r="I17" s="255"/>
      <c r="J17" s="260"/>
      <c r="K17" s="252"/>
      <c r="L17" s="253"/>
      <c r="M17" s="254"/>
      <c r="N17" s="255"/>
      <c r="O17" s="254"/>
      <c r="P17" s="256"/>
      <c r="Q17" s="261"/>
      <c r="R17" s="297"/>
      <c r="S17" s="261"/>
      <c r="T17" s="264"/>
    </row>
    <row r="18" spans="1:20" ht="15" customHeight="1">
      <c r="A18" s="7" t="s">
        <v>80</v>
      </c>
      <c r="B18" s="20"/>
      <c r="C18" s="257"/>
      <c r="D18" s="254"/>
      <c r="E18" s="259"/>
      <c r="F18" s="260"/>
      <c r="G18" s="257"/>
      <c r="H18" s="258"/>
      <c r="I18" s="255"/>
      <c r="J18" s="260"/>
      <c r="K18" s="252"/>
      <c r="L18" s="253"/>
      <c r="M18" s="254"/>
      <c r="N18" s="255"/>
      <c r="O18" s="254"/>
      <c r="P18" s="256"/>
      <c r="Q18" s="261"/>
      <c r="R18" s="297"/>
      <c r="S18" s="261"/>
      <c r="T18" s="264"/>
    </row>
    <row r="19" spans="1:20" ht="15" customHeight="1">
      <c r="A19" s="7" t="s">
        <v>81</v>
      </c>
      <c r="B19" s="20"/>
      <c r="C19" s="293"/>
      <c r="D19" s="298"/>
      <c r="E19" s="299"/>
      <c r="F19" s="300"/>
      <c r="G19" s="293"/>
      <c r="H19" s="294"/>
      <c r="I19" s="299"/>
      <c r="J19" s="301"/>
      <c r="K19" s="294"/>
      <c r="L19" s="302"/>
      <c r="M19" s="302"/>
      <c r="N19" s="299"/>
      <c r="O19" s="294"/>
      <c r="P19" s="303"/>
      <c r="Q19" s="304"/>
      <c r="R19" s="306"/>
      <c r="S19" s="304"/>
      <c r="T19" s="305"/>
    </row>
    <row r="20" spans="1:20" ht="15" customHeight="1">
      <c r="A20" s="29" t="s">
        <v>47</v>
      </c>
      <c r="B20" s="19"/>
      <c r="C20" s="180" t="s">
        <v>8</v>
      </c>
      <c r="D20" s="178"/>
      <c r="E20" s="178"/>
      <c r="F20" s="178"/>
      <c r="G20" s="178"/>
      <c r="H20" s="179"/>
      <c r="I20" s="180" t="s">
        <v>9</v>
      </c>
      <c r="J20" s="178"/>
      <c r="K20" s="178"/>
      <c r="L20" s="178"/>
      <c r="M20" s="178"/>
      <c r="N20" s="178"/>
      <c r="O20" s="178"/>
      <c r="P20" s="178"/>
      <c r="Q20" s="178"/>
      <c r="R20" s="178"/>
      <c r="S20" s="295"/>
      <c r="T20" s="296"/>
    </row>
    <row r="21" spans="1:21" ht="15" customHeight="1">
      <c r="A21" s="10" t="s">
        <v>82</v>
      </c>
      <c r="B21" s="13"/>
      <c r="C21" s="278"/>
      <c r="D21" s="289"/>
      <c r="E21" s="289"/>
      <c r="F21" s="289"/>
      <c r="G21" s="289"/>
      <c r="H21" s="290"/>
      <c r="I21" s="92" t="s">
        <v>68</v>
      </c>
      <c r="J21" s="291"/>
      <c r="K21" s="292"/>
      <c r="L21" s="279"/>
      <c r="M21" s="289"/>
      <c r="N21" s="289"/>
      <c r="O21" s="289"/>
      <c r="P21" s="289"/>
      <c r="Q21" s="289"/>
      <c r="R21" s="289"/>
      <c r="S21" s="289"/>
      <c r="T21" s="290"/>
      <c r="U21" s="221" t="s">
        <v>296</v>
      </c>
    </row>
    <row r="22" spans="1:21" ht="15" customHeight="1">
      <c r="A22" s="20" t="s">
        <v>83</v>
      </c>
      <c r="B22" s="21"/>
      <c r="C22" s="257"/>
      <c r="D22" s="252"/>
      <c r="E22" s="252"/>
      <c r="F22" s="252"/>
      <c r="G22" s="252"/>
      <c r="H22" s="288"/>
      <c r="I22" s="93" t="s">
        <v>69</v>
      </c>
      <c r="J22" s="307"/>
      <c r="K22" s="308"/>
      <c r="L22" s="255"/>
      <c r="M22" s="252"/>
      <c r="N22" s="252"/>
      <c r="O22" s="252"/>
      <c r="P22" s="252"/>
      <c r="Q22" s="252"/>
      <c r="R22" s="252"/>
      <c r="S22" s="252"/>
      <c r="T22" s="288"/>
      <c r="U22" s="222"/>
    </row>
    <row r="23" spans="1:21" ht="15" customHeight="1">
      <c r="A23" s="20" t="s">
        <v>84</v>
      </c>
      <c r="B23" s="21"/>
      <c r="C23" s="257"/>
      <c r="D23" s="252"/>
      <c r="E23" s="252"/>
      <c r="F23" s="252"/>
      <c r="G23" s="252"/>
      <c r="H23" s="288"/>
      <c r="I23" s="93" t="s">
        <v>70</v>
      </c>
      <c r="J23" s="307"/>
      <c r="K23" s="308"/>
      <c r="L23" s="255"/>
      <c r="M23" s="252"/>
      <c r="N23" s="252"/>
      <c r="O23" s="252"/>
      <c r="P23" s="252"/>
      <c r="Q23" s="252"/>
      <c r="R23" s="252"/>
      <c r="S23" s="252"/>
      <c r="T23" s="288"/>
      <c r="U23" s="222"/>
    </row>
    <row r="24" spans="1:21" ht="15" customHeight="1">
      <c r="A24" s="20" t="s">
        <v>85</v>
      </c>
      <c r="B24" s="21"/>
      <c r="C24" s="257"/>
      <c r="D24" s="252"/>
      <c r="E24" s="252"/>
      <c r="F24" s="252"/>
      <c r="G24" s="252"/>
      <c r="H24" s="288"/>
      <c r="I24" s="93" t="s">
        <v>70</v>
      </c>
      <c r="J24" s="307"/>
      <c r="K24" s="308"/>
      <c r="L24" s="255"/>
      <c r="M24" s="252"/>
      <c r="N24" s="252"/>
      <c r="O24" s="252"/>
      <c r="P24" s="252"/>
      <c r="Q24" s="252"/>
      <c r="R24" s="252"/>
      <c r="S24" s="252"/>
      <c r="T24" s="288"/>
      <c r="U24" s="222"/>
    </row>
    <row r="25" spans="1:21" ht="15" customHeight="1">
      <c r="A25" s="14" t="s">
        <v>86</v>
      </c>
      <c r="B25" s="21"/>
      <c r="C25" s="236"/>
      <c r="D25" s="237"/>
      <c r="E25" s="237"/>
      <c r="F25" s="237"/>
      <c r="G25" s="237"/>
      <c r="H25" s="238"/>
      <c r="I25" s="95" t="s">
        <v>71</v>
      </c>
      <c r="J25" s="248"/>
      <c r="K25" s="249"/>
      <c r="L25" s="299"/>
      <c r="M25" s="309"/>
      <c r="N25" s="309"/>
      <c r="O25" s="309"/>
      <c r="P25" s="309"/>
      <c r="Q25" s="309"/>
      <c r="R25" s="309"/>
      <c r="S25" s="309"/>
      <c r="T25" s="310"/>
      <c r="U25" s="222"/>
    </row>
    <row r="26" spans="1:21" ht="27" customHeight="1">
      <c r="A26" s="125" t="s">
        <v>10</v>
      </c>
      <c r="B26" s="96" t="s">
        <v>317</v>
      </c>
      <c r="C26" s="250" t="str">
        <f>'原稿連絡票'!C29</f>
        <v>169-0073</v>
      </c>
      <c r="D26" s="251"/>
      <c r="E26" s="242" t="str">
        <f>'原稿連絡票'!E29</f>
        <v>(住所等)新宿区百人町2-22-17</v>
      </c>
      <c r="F26" s="243"/>
      <c r="G26" s="243"/>
      <c r="H26" s="243"/>
      <c r="I26" s="243"/>
      <c r="J26" s="243"/>
      <c r="K26" s="243"/>
      <c r="L26" s="243"/>
      <c r="M26" s="243"/>
      <c r="N26" s="243"/>
      <c r="O26" s="244"/>
      <c r="P26" s="39" t="s">
        <v>316</v>
      </c>
      <c r="Q26" s="311" t="str">
        <f>'原稿連絡票'!Q29</f>
        <v>03-3362-4159</v>
      </c>
      <c r="R26" s="233"/>
      <c r="S26" s="233"/>
      <c r="T26" s="312"/>
      <c r="U26" s="221" t="s">
        <v>300</v>
      </c>
    </row>
    <row r="27" spans="1:21" ht="27" customHeight="1">
      <c r="A27" s="126"/>
      <c r="B27" s="245" t="str">
        <f>'原稿連絡票'!B30</f>
        <v>（所属等）研究開発部　応用技術研究室</v>
      </c>
      <c r="C27" s="246"/>
      <c r="D27" s="246"/>
      <c r="E27" s="246"/>
      <c r="F27" s="246"/>
      <c r="G27" s="246"/>
      <c r="H27" s="246"/>
      <c r="I27" s="246"/>
      <c r="J27" s="246"/>
      <c r="K27" s="246"/>
      <c r="L27" s="246"/>
      <c r="M27" s="246"/>
      <c r="N27" s="246"/>
      <c r="O27" s="247"/>
      <c r="P27" s="39" t="s">
        <v>93</v>
      </c>
      <c r="Q27" s="311" t="str">
        <f>IF('原稿連絡票'!$Q30=0,"",'原稿連絡票'!Q30)</f>
        <v>03-3368-0902</v>
      </c>
      <c r="R27" s="233"/>
      <c r="S27" s="233"/>
      <c r="T27" s="312"/>
      <c r="U27" s="221"/>
    </row>
    <row r="28" spans="1:21" ht="15" customHeight="1">
      <c r="A28" s="127"/>
      <c r="B28" s="271" t="s">
        <v>318</v>
      </c>
      <c r="C28" s="272"/>
      <c r="D28" s="272"/>
      <c r="E28" s="239" t="str">
        <f>'原稿連絡票'!E31</f>
        <v>砥粒　太郎</v>
      </c>
      <c r="F28" s="240"/>
      <c r="G28" s="240"/>
      <c r="H28" s="240"/>
      <c r="I28" s="240"/>
      <c r="J28" s="240"/>
      <c r="K28" s="241"/>
      <c r="L28" s="271" t="s">
        <v>94</v>
      </c>
      <c r="M28" s="230"/>
      <c r="N28" s="313" t="str">
        <f>'原稿連絡票'!N31</f>
        <v>staff@jsat.or.jp</v>
      </c>
      <c r="O28" s="314"/>
      <c r="P28" s="314"/>
      <c r="Q28" s="314"/>
      <c r="R28" s="314"/>
      <c r="S28" s="314"/>
      <c r="T28" s="315"/>
      <c r="U28" s="221"/>
    </row>
    <row r="29" ht="15" customHeight="1">
      <c r="A29" s="11" t="s">
        <v>87</v>
      </c>
    </row>
    <row r="31" ht="15" customHeight="1">
      <c r="D31" s="34" t="s">
        <v>4</v>
      </c>
    </row>
    <row r="32" ht="15" customHeight="1">
      <c r="D32" s="34" t="s">
        <v>5</v>
      </c>
    </row>
    <row r="33" ht="15" customHeight="1">
      <c r="D33" s="34" t="s">
        <v>6</v>
      </c>
    </row>
  </sheetData>
  <sheetProtection/>
  <mergeCells count="130">
    <mergeCell ref="Q19:R19"/>
    <mergeCell ref="N16:P16"/>
    <mergeCell ref="J22:K22"/>
    <mergeCell ref="J23:K23"/>
    <mergeCell ref="J24:K24"/>
    <mergeCell ref="U26:U28"/>
    <mergeCell ref="L24:T24"/>
    <mergeCell ref="L25:T25"/>
    <mergeCell ref="Q26:T26"/>
    <mergeCell ref="Q27:T27"/>
    <mergeCell ref="C17:D17"/>
    <mergeCell ref="C18:D18"/>
    <mergeCell ref="C3:T3"/>
    <mergeCell ref="U5:U8"/>
    <mergeCell ref="U9:U13"/>
    <mergeCell ref="U21:U25"/>
    <mergeCell ref="I19:J19"/>
    <mergeCell ref="K19:M19"/>
    <mergeCell ref="N19:P19"/>
    <mergeCell ref="S19:T19"/>
    <mergeCell ref="Q18:R18"/>
    <mergeCell ref="I18:J18"/>
    <mergeCell ref="C23:H23"/>
    <mergeCell ref="C22:H22"/>
    <mergeCell ref="G15:H15"/>
    <mergeCell ref="C20:H20"/>
    <mergeCell ref="C19:D19"/>
    <mergeCell ref="E19:F19"/>
    <mergeCell ref="E17:F17"/>
    <mergeCell ref="C21:H21"/>
    <mergeCell ref="L22:T22"/>
    <mergeCell ref="L23:T23"/>
    <mergeCell ref="J21:K21"/>
    <mergeCell ref="C15:D15"/>
    <mergeCell ref="E15:F15"/>
    <mergeCell ref="G19:H19"/>
    <mergeCell ref="I20:T20"/>
    <mergeCell ref="S17:T17"/>
    <mergeCell ref="S18:T18"/>
    <mergeCell ref="Q17:R17"/>
    <mergeCell ref="G14:H14"/>
    <mergeCell ref="G13:H13"/>
    <mergeCell ref="C24:H24"/>
    <mergeCell ref="N15:P15"/>
    <mergeCell ref="C16:D16"/>
    <mergeCell ref="E16:F16"/>
    <mergeCell ref="G16:H16"/>
    <mergeCell ref="I16:J16"/>
    <mergeCell ref="K16:M16"/>
    <mergeCell ref="L21:T21"/>
    <mergeCell ref="C12:D12"/>
    <mergeCell ref="E12:F12"/>
    <mergeCell ref="G12:H12"/>
    <mergeCell ref="I12:J12"/>
    <mergeCell ref="N14:P14"/>
    <mergeCell ref="C13:D13"/>
    <mergeCell ref="E13:F13"/>
    <mergeCell ref="N13:P13"/>
    <mergeCell ref="C14:D14"/>
    <mergeCell ref="E14:F14"/>
    <mergeCell ref="N10:P10"/>
    <mergeCell ref="C11:D11"/>
    <mergeCell ref="E11:F11"/>
    <mergeCell ref="G11:H11"/>
    <mergeCell ref="I11:J11"/>
    <mergeCell ref="K11:M11"/>
    <mergeCell ref="N11:P11"/>
    <mergeCell ref="I10:J10"/>
    <mergeCell ref="G10:H10"/>
    <mergeCell ref="D5:T5"/>
    <mergeCell ref="D6:T6"/>
    <mergeCell ref="D7:T7"/>
    <mergeCell ref="C9:D9"/>
    <mergeCell ref="E9:F9"/>
    <mergeCell ref="G9:H9"/>
    <mergeCell ref="I9:J9"/>
    <mergeCell ref="K9:M9"/>
    <mergeCell ref="N9:P9"/>
    <mergeCell ref="K10:M10"/>
    <mergeCell ref="A26:A28"/>
    <mergeCell ref="A5:A8"/>
    <mergeCell ref="B5:B6"/>
    <mergeCell ref="B7:B8"/>
    <mergeCell ref="B28:D28"/>
    <mergeCell ref="D8:T8"/>
    <mergeCell ref="S10:T10"/>
    <mergeCell ref="C10:D10"/>
    <mergeCell ref="E10:F10"/>
    <mergeCell ref="S11:T11"/>
    <mergeCell ref="Q9:R9"/>
    <mergeCell ref="S9:T9"/>
    <mergeCell ref="Q10:R10"/>
    <mergeCell ref="Q11:R11"/>
    <mergeCell ref="Q12:R12"/>
    <mergeCell ref="S12:T12"/>
    <mergeCell ref="D4:F4"/>
    <mergeCell ref="K4:L4"/>
    <mergeCell ref="M4:O4"/>
    <mergeCell ref="Q15:R15"/>
    <mergeCell ref="Q16:R16"/>
    <mergeCell ref="S13:T13"/>
    <mergeCell ref="S14:T14"/>
    <mergeCell ref="K13:M13"/>
    <mergeCell ref="K12:M12"/>
    <mergeCell ref="N12:P12"/>
    <mergeCell ref="I15:J15"/>
    <mergeCell ref="N17:P17"/>
    <mergeCell ref="I14:J14"/>
    <mergeCell ref="I13:J13"/>
    <mergeCell ref="K14:M14"/>
    <mergeCell ref="S15:T15"/>
    <mergeCell ref="S16:T16"/>
    <mergeCell ref="K18:M18"/>
    <mergeCell ref="N18:P18"/>
    <mergeCell ref="G17:H17"/>
    <mergeCell ref="E18:F18"/>
    <mergeCell ref="G18:H18"/>
    <mergeCell ref="Q13:R13"/>
    <mergeCell ref="Q14:R14"/>
    <mergeCell ref="K15:M15"/>
    <mergeCell ref="I17:J17"/>
    <mergeCell ref="K17:M17"/>
    <mergeCell ref="C25:H25"/>
    <mergeCell ref="E28:K28"/>
    <mergeCell ref="E26:O26"/>
    <mergeCell ref="B27:O27"/>
    <mergeCell ref="J25:K25"/>
    <mergeCell ref="C26:D26"/>
    <mergeCell ref="L28:M28"/>
    <mergeCell ref="N28:T28"/>
  </mergeCells>
  <dataValidations count="2">
    <dataValidation type="list" allowBlank="1" showInputMessage="1" showErrorMessage="1" sqref="S19:T19">
      <formula1>$D$31:$D$33</formula1>
    </dataValidation>
    <dataValidation type="list" allowBlank="1" showInputMessage="1" showErrorMessage="1" sqref="S10:T18">
      <formula1>$D$31:$D$33</formula1>
    </dataValidation>
  </dataValidations>
  <printOptions/>
  <pageMargins left="1.0236220472440944" right="0.4724409448818898" top="1.141732283464567" bottom="0.8267716535433072" header="0.8661417322834646" footer="0.5118110236220472"/>
  <pageSetup blackAndWhite="1" orientation="portrait" paperSize="9" r:id="rId3"/>
  <headerFooter alignWithMargins="0">
    <oddHeader>&amp;C「砥粒加工学会」&amp;A</oddHeader>
  </headerFooter>
  <legacyDrawing r:id="rId2"/>
</worksheet>
</file>

<file path=xl/worksheets/sheet4.xml><?xml version="1.0" encoding="utf-8"?>
<worksheet xmlns="http://schemas.openxmlformats.org/spreadsheetml/2006/main" xmlns:r="http://schemas.openxmlformats.org/officeDocument/2006/relationships">
  <dimension ref="A2:AA81"/>
  <sheetViews>
    <sheetView zoomScalePageLayoutView="0" workbookViewId="0" topLeftCell="A1">
      <selection activeCell="A1" sqref="A1"/>
    </sheetView>
  </sheetViews>
  <sheetFormatPr defaultColWidth="13.00390625" defaultRowHeight="15" customHeight="1"/>
  <cols>
    <col min="1" max="20" width="4.125" style="11" customWidth="1"/>
    <col min="21" max="21" width="17.50390625" style="11" customWidth="1"/>
    <col min="22" max="16384" width="13.00390625" style="11" customWidth="1"/>
  </cols>
  <sheetData>
    <row r="1" ht="6" customHeight="1"/>
    <row r="2" spans="2:5" ht="15" customHeight="1">
      <c r="B2" s="74" t="s">
        <v>283</v>
      </c>
      <c r="C2" s="85"/>
      <c r="D2" s="86"/>
      <c r="E2" s="74" t="s">
        <v>284</v>
      </c>
    </row>
    <row r="3" spans="3:21" ht="41.25" customHeight="1">
      <c r="C3" s="224" t="s">
        <v>285</v>
      </c>
      <c r="D3" s="224"/>
      <c r="E3" s="224"/>
      <c r="F3" s="224"/>
      <c r="G3" s="224"/>
      <c r="H3" s="224"/>
      <c r="I3" s="224"/>
      <c r="J3" s="224"/>
      <c r="K3" s="224"/>
      <c r="L3" s="224"/>
      <c r="M3" s="224"/>
      <c r="N3" s="224"/>
      <c r="O3" s="224"/>
      <c r="P3" s="224"/>
      <c r="Q3" s="224"/>
      <c r="R3" s="224"/>
      <c r="S3" s="224"/>
      <c r="T3" s="224"/>
      <c r="U3" s="87" t="s">
        <v>35</v>
      </c>
    </row>
    <row r="4" spans="1:21" ht="27" customHeight="1">
      <c r="A4" s="141" t="s">
        <v>2</v>
      </c>
      <c r="B4" s="152" t="s">
        <v>40</v>
      </c>
      <c r="C4" s="30" t="s">
        <v>44</v>
      </c>
      <c r="D4" s="319" t="str">
        <f>'原稿連絡票'!$D$8</f>
        <v>論文タイトル（半角カタカナの使用禁止）</v>
      </c>
      <c r="E4" s="283"/>
      <c r="F4" s="283"/>
      <c r="G4" s="283"/>
      <c r="H4" s="283"/>
      <c r="I4" s="283"/>
      <c r="J4" s="283"/>
      <c r="K4" s="283"/>
      <c r="L4" s="283"/>
      <c r="M4" s="283"/>
      <c r="N4" s="283"/>
      <c r="O4" s="283"/>
      <c r="P4" s="283"/>
      <c r="Q4" s="283"/>
      <c r="R4" s="283"/>
      <c r="S4" s="283"/>
      <c r="T4" s="284"/>
      <c r="U4" s="221" t="s">
        <v>300</v>
      </c>
    </row>
    <row r="5" spans="1:21" ht="27" customHeight="1">
      <c r="A5" s="142"/>
      <c r="B5" s="153"/>
      <c r="C5" s="31" t="s">
        <v>3</v>
      </c>
      <c r="D5" s="245">
        <f>IF('原稿連絡票'!$D$9=0,"",'原稿連絡票'!$D$9)</f>
      </c>
      <c r="E5" s="275"/>
      <c r="F5" s="275"/>
      <c r="G5" s="275"/>
      <c r="H5" s="275"/>
      <c r="I5" s="275"/>
      <c r="J5" s="275"/>
      <c r="K5" s="275"/>
      <c r="L5" s="275"/>
      <c r="M5" s="275"/>
      <c r="N5" s="275"/>
      <c r="O5" s="275"/>
      <c r="P5" s="275"/>
      <c r="Q5" s="275"/>
      <c r="R5" s="275"/>
      <c r="S5" s="275"/>
      <c r="T5" s="276"/>
      <c r="U5" s="221"/>
    </row>
    <row r="6" spans="1:21" ht="27" customHeight="1">
      <c r="A6" s="143"/>
      <c r="B6" s="152" t="s">
        <v>41</v>
      </c>
      <c r="C6" s="32" t="s">
        <v>45</v>
      </c>
      <c r="D6" s="286" t="str">
        <f>'原稿連絡票'!$D$10</f>
        <v>Title in English（スペースやハイフンも半角文字のみ使用）</v>
      </c>
      <c r="E6" s="283"/>
      <c r="F6" s="283"/>
      <c r="G6" s="283"/>
      <c r="H6" s="283"/>
      <c r="I6" s="283"/>
      <c r="J6" s="283"/>
      <c r="K6" s="283"/>
      <c r="L6" s="283"/>
      <c r="M6" s="283"/>
      <c r="N6" s="283"/>
      <c r="O6" s="283"/>
      <c r="P6" s="283"/>
      <c r="Q6" s="283"/>
      <c r="R6" s="283"/>
      <c r="S6" s="283"/>
      <c r="T6" s="284"/>
      <c r="U6" s="221"/>
    </row>
    <row r="7" spans="1:21" ht="27" customHeight="1">
      <c r="A7" s="143"/>
      <c r="B7" s="154"/>
      <c r="C7" s="33" t="s">
        <v>3</v>
      </c>
      <c r="D7" s="273">
        <f>IF('原稿連絡票'!$D$11=0,"",'原稿連絡票'!$D$11)</f>
      </c>
      <c r="E7" s="274"/>
      <c r="F7" s="274"/>
      <c r="G7" s="274"/>
      <c r="H7" s="274"/>
      <c r="I7" s="275"/>
      <c r="J7" s="275"/>
      <c r="K7" s="275"/>
      <c r="L7" s="275"/>
      <c r="M7" s="275"/>
      <c r="N7" s="275"/>
      <c r="O7" s="275"/>
      <c r="P7" s="275"/>
      <c r="Q7" s="275"/>
      <c r="R7" s="275"/>
      <c r="S7" s="275"/>
      <c r="T7" s="276"/>
      <c r="U7" s="221"/>
    </row>
    <row r="8" spans="1:27" ht="15" customHeight="1">
      <c r="A8" s="29" t="s">
        <v>47</v>
      </c>
      <c r="B8" s="19"/>
      <c r="C8" s="180" t="s">
        <v>8</v>
      </c>
      <c r="D8" s="178"/>
      <c r="E8" s="178"/>
      <c r="F8" s="178"/>
      <c r="G8" s="178"/>
      <c r="H8" s="179"/>
      <c r="I8" s="180" t="s">
        <v>97</v>
      </c>
      <c r="J8" s="178"/>
      <c r="K8" s="178"/>
      <c r="L8" s="178"/>
      <c r="M8" s="178"/>
      <c r="N8" s="178"/>
      <c r="O8" s="178"/>
      <c r="P8" s="178"/>
      <c r="Q8" s="178"/>
      <c r="R8" s="178"/>
      <c r="S8" s="295"/>
      <c r="T8" s="296"/>
      <c r="V8"/>
      <c r="W8"/>
      <c r="X8"/>
      <c r="Y8"/>
      <c r="Z8"/>
      <c r="AA8"/>
    </row>
    <row r="9" spans="1:27" ht="15" customHeight="1">
      <c r="A9" s="10" t="s">
        <v>56</v>
      </c>
      <c r="B9" s="13"/>
      <c r="C9" s="328" t="str">
        <f>IF('原稿連絡票'!$C$24=0,"",'原稿連絡票'!$C$24)</f>
        <v>砥粒加工学会</v>
      </c>
      <c r="D9" s="329"/>
      <c r="E9" s="329"/>
      <c r="F9" s="329"/>
      <c r="G9" s="329"/>
      <c r="H9" s="330"/>
      <c r="I9" s="323" t="s">
        <v>353</v>
      </c>
      <c r="J9" s="324"/>
      <c r="K9" s="324"/>
      <c r="L9" s="325"/>
      <c r="M9" s="325"/>
      <c r="N9" s="325"/>
      <c r="O9" s="325"/>
      <c r="P9" s="325"/>
      <c r="Q9" s="325"/>
      <c r="R9" s="325"/>
      <c r="S9" s="325"/>
      <c r="T9" s="326"/>
      <c r="U9" s="221" t="s">
        <v>301</v>
      </c>
      <c r="V9"/>
      <c r="W9"/>
      <c r="X9"/>
      <c r="Y9"/>
      <c r="Z9"/>
      <c r="AA9"/>
    </row>
    <row r="10" spans="1:27" ht="15" customHeight="1">
      <c r="A10" s="78" t="s">
        <v>57</v>
      </c>
      <c r="B10" s="79"/>
      <c r="C10" s="316" t="str">
        <f>IF('原稿連絡票'!$C$25=0,"",'原稿連絡票'!$C$25)</f>
        <v>砥粒加工技術研究所</v>
      </c>
      <c r="D10" s="317"/>
      <c r="E10" s="317"/>
      <c r="F10" s="317"/>
      <c r="G10" s="317"/>
      <c r="H10" s="318"/>
      <c r="I10" s="320" t="s">
        <v>352</v>
      </c>
      <c r="J10" s="327"/>
      <c r="K10" s="327"/>
      <c r="L10" s="321"/>
      <c r="M10" s="321"/>
      <c r="N10" s="321"/>
      <c r="O10" s="321"/>
      <c r="P10" s="321"/>
      <c r="Q10" s="321"/>
      <c r="R10" s="321"/>
      <c r="S10" s="321"/>
      <c r="T10" s="322"/>
      <c r="U10" s="360"/>
      <c r="V10"/>
      <c r="W10"/>
      <c r="X10"/>
      <c r="Y10"/>
      <c r="Z10"/>
      <c r="AA10"/>
    </row>
    <row r="11" spans="1:27" ht="15" customHeight="1">
      <c r="A11" s="78" t="s">
        <v>58</v>
      </c>
      <c r="B11" s="79"/>
      <c r="C11" s="316">
        <f>IF('原稿連絡票'!$C$26=0,"",'原稿連絡票'!$C$26)</f>
      </c>
      <c r="D11" s="317"/>
      <c r="E11" s="317"/>
      <c r="F11" s="317"/>
      <c r="G11" s="317"/>
      <c r="H11" s="318"/>
      <c r="I11" s="320"/>
      <c r="J11" s="327"/>
      <c r="K11" s="327"/>
      <c r="L11" s="321"/>
      <c r="M11" s="321"/>
      <c r="N11" s="321"/>
      <c r="O11" s="321"/>
      <c r="P11" s="321"/>
      <c r="Q11" s="321"/>
      <c r="R11" s="321"/>
      <c r="S11" s="321"/>
      <c r="T11" s="322"/>
      <c r="U11" s="360"/>
      <c r="V11"/>
      <c r="W11"/>
      <c r="X11"/>
      <c r="Y11"/>
      <c r="Z11"/>
      <c r="AA11"/>
    </row>
    <row r="12" spans="1:27" ht="15" customHeight="1">
      <c r="A12" s="78" t="s">
        <v>59</v>
      </c>
      <c r="B12" s="79"/>
      <c r="C12" s="316">
        <f>IF('原稿連絡票'!$C$27=0,"",'原稿連絡票'!$C$27)</f>
      </c>
      <c r="D12" s="317"/>
      <c r="E12" s="317"/>
      <c r="F12" s="317"/>
      <c r="G12" s="317"/>
      <c r="H12" s="318"/>
      <c r="I12" s="320"/>
      <c r="J12" s="321"/>
      <c r="K12" s="321"/>
      <c r="L12" s="321"/>
      <c r="M12" s="321"/>
      <c r="N12" s="321"/>
      <c r="O12" s="321"/>
      <c r="P12" s="321"/>
      <c r="Q12" s="321"/>
      <c r="R12" s="321"/>
      <c r="S12" s="321"/>
      <c r="T12" s="322"/>
      <c r="U12" s="360"/>
      <c r="V12"/>
      <c r="W12"/>
      <c r="X12"/>
      <c r="Y12"/>
      <c r="Z12"/>
      <c r="AA12"/>
    </row>
    <row r="13" spans="1:27" ht="15" customHeight="1">
      <c r="A13" s="78" t="s">
        <v>60</v>
      </c>
      <c r="B13" s="79"/>
      <c r="C13" s="316">
        <f>IF('原稿連絡票'!$C$28=0,"",'原稿連絡票'!$C$28)</f>
      </c>
      <c r="D13" s="317"/>
      <c r="E13" s="317"/>
      <c r="F13" s="317"/>
      <c r="G13" s="317"/>
      <c r="H13" s="318"/>
      <c r="I13" s="320"/>
      <c r="J13" s="321"/>
      <c r="K13" s="321"/>
      <c r="L13" s="321"/>
      <c r="M13" s="321"/>
      <c r="N13" s="321"/>
      <c r="O13" s="321"/>
      <c r="P13" s="321"/>
      <c r="Q13" s="321"/>
      <c r="R13" s="321"/>
      <c r="S13" s="321"/>
      <c r="T13" s="322"/>
      <c r="U13" s="360"/>
      <c r="V13"/>
      <c r="W13"/>
      <c r="X13"/>
      <c r="Y13"/>
      <c r="Z13"/>
      <c r="AA13"/>
    </row>
    <row r="14" spans="1:27" ht="15" customHeight="1">
      <c r="A14" s="78" t="s">
        <v>82</v>
      </c>
      <c r="B14" s="79"/>
      <c r="C14" s="316">
        <f>IF('原稿連絡票 (著者等追加版)'!$C$21=0,"",'原稿連絡票 (著者等追加版)'!$C$21)</f>
      </c>
      <c r="D14" s="317"/>
      <c r="E14" s="317"/>
      <c r="F14" s="317"/>
      <c r="G14" s="317"/>
      <c r="H14" s="318"/>
      <c r="I14" s="320"/>
      <c r="J14" s="321"/>
      <c r="K14" s="321"/>
      <c r="L14" s="321"/>
      <c r="M14" s="321"/>
      <c r="N14" s="321"/>
      <c r="O14" s="321"/>
      <c r="P14" s="321"/>
      <c r="Q14" s="321"/>
      <c r="R14" s="321"/>
      <c r="S14" s="321"/>
      <c r="T14" s="322"/>
      <c r="U14" s="360"/>
      <c r="V14"/>
      <c r="W14"/>
      <c r="X14"/>
      <c r="Y14"/>
      <c r="Z14"/>
      <c r="AA14"/>
    </row>
    <row r="15" spans="1:27" ht="15" customHeight="1">
      <c r="A15" s="78" t="s">
        <v>83</v>
      </c>
      <c r="B15" s="79"/>
      <c r="C15" s="316">
        <f>IF('原稿連絡票 (著者等追加版)'!$C$22=0,"",'原稿連絡票 (著者等追加版)'!$C$22)</f>
      </c>
      <c r="D15" s="317"/>
      <c r="E15" s="317"/>
      <c r="F15" s="317"/>
      <c r="G15" s="317"/>
      <c r="H15" s="318"/>
      <c r="I15" s="320"/>
      <c r="J15" s="321"/>
      <c r="K15" s="321"/>
      <c r="L15" s="321"/>
      <c r="M15" s="321"/>
      <c r="N15" s="321"/>
      <c r="O15" s="321"/>
      <c r="P15" s="321"/>
      <c r="Q15" s="321"/>
      <c r="R15" s="321"/>
      <c r="S15" s="321"/>
      <c r="T15" s="322"/>
      <c r="V15"/>
      <c r="W15"/>
      <c r="X15"/>
      <c r="Y15"/>
      <c r="Z15"/>
      <c r="AA15"/>
    </row>
    <row r="16" spans="1:27" ht="15" customHeight="1">
      <c r="A16" s="78" t="s">
        <v>84</v>
      </c>
      <c r="B16" s="79"/>
      <c r="C16" s="316">
        <f>IF('原稿連絡票 (著者等追加版)'!$C$23=0,"",'原稿連絡票 (著者等追加版)'!$C$23)</f>
      </c>
      <c r="D16" s="317"/>
      <c r="E16" s="317"/>
      <c r="F16" s="317"/>
      <c r="G16" s="317"/>
      <c r="H16" s="318"/>
      <c r="I16" s="320"/>
      <c r="J16" s="321"/>
      <c r="K16" s="321"/>
      <c r="L16" s="321"/>
      <c r="M16" s="321"/>
      <c r="N16" s="321"/>
      <c r="O16" s="321"/>
      <c r="P16" s="321"/>
      <c r="Q16" s="321"/>
      <c r="R16" s="321"/>
      <c r="S16" s="321"/>
      <c r="T16" s="322"/>
      <c r="V16"/>
      <c r="W16"/>
      <c r="X16"/>
      <c r="Y16"/>
      <c r="Z16"/>
      <c r="AA16"/>
    </row>
    <row r="17" spans="1:20" ht="15" customHeight="1">
      <c r="A17" s="78" t="s">
        <v>85</v>
      </c>
      <c r="B17" s="79"/>
      <c r="C17" s="316">
        <f>IF('原稿連絡票 (著者等追加版)'!$C$24=0,"",'原稿連絡票 (著者等追加版)'!$C$24)</f>
      </c>
      <c r="D17" s="317"/>
      <c r="E17" s="317"/>
      <c r="F17" s="317"/>
      <c r="G17" s="317"/>
      <c r="H17" s="318"/>
      <c r="I17" s="320"/>
      <c r="J17" s="321"/>
      <c r="K17" s="321"/>
      <c r="L17" s="321"/>
      <c r="M17" s="321"/>
      <c r="N17" s="321"/>
      <c r="O17" s="321"/>
      <c r="P17" s="321"/>
      <c r="Q17" s="321"/>
      <c r="R17" s="321"/>
      <c r="S17" s="321"/>
      <c r="T17" s="322"/>
    </row>
    <row r="18" spans="1:20" ht="15" customHeight="1">
      <c r="A18" s="20" t="s">
        <v>86</v>
      </c>
      <c r="B18" s="21"/>
      <c r="C18" s="331">
        <f>IF('原稿連絡票 (著者等追加版)'!$C$25=0,"",'原稿連絡票 (著者等追加版)'!$C$25)</f>
      </c>
      <c r="D18" s="332"/>
      <c r="E18" s="332"/>
      <c r="F18" s="332"/>
      <c r="G18" s="332"/>
      <c r="H18" s="333"/>
      <c r="I18" s="334"/>
      <c r="J18" s="335"/>
      <c r="K18" s="335"/>
      <c r="L18" s="336"/>
      <c r="M18" s="336"/>
      <c r="N18" s="336"/>
      <c r="O18" s="336"/>
      <c r="P18" s="336"/>
      <c r="Q18" s="336"/>
      <c r="R18" s="336"/>
      <c r="S18" s="336"/>
      <c r="T18" s="337"/>
    </row>
    <row r="19" spans="1:20" ht="15" customHeight="1">
      <c r="A19" s="9" t="s">
        <v>98</v>
      </c>
      <c r="B19" s="12"/>
      <c r="C19" s="12"/>
      <c r="D19" s="12"/>
      <c r="E19" s="12"/>
      <c r="F19" s="12"/>
      <c r="G19" s="12"/>
      <c r="H19" s="12"/>
      <c r="I19" s="12"/>
      <c r="J19" s="12"/>
      <c r="K19" s="12"/>
      <c r="L19" s="12"/>
      <c r="M19" s="12"/>
      <c r="N19" s="12"/>
      <c r="O19" s="12"/>
      <c r="P19" s="12"/>
      <c r="Q19" s="12"/>
      <c r="R19" s="12"/>
      <c r="S19" s="12"/>
      <c r="T19" s="13"/>
    </row>
    <row r="20" spans="1:21" ht="157.5" customHeight="1">
      <c r="A20" s="338" t="s">
        <v>311</v>
      </c>
      <c r="B20" s="339"/>
      <c r="C20" s="339"/>
      <c r="D20" s="339"/>
      <c r="E20" s="339"/>
      <c r="F20" s="339"/>
      <c r="G20" s="339"/>
      <c r="H20" s="340"/>
      <c r="I20" s="340"/>
      <c r="J20" s="340"/>
      <c r="K20" s="340"/>
      <c r="L20" s="340"/>
      <c r="M20" s="340"/>
      <c r="N20" s="340"/>
      <c r="O20" s="340"/>
      <c r="P20" s="340"/>
      <c r="Q20" s="340"/>
      <c r="R20" s="340"/>
      <c r="S20" s="340"/>
      <c r="T20" s="341"/>
      <c r="U20" s="88" t="s">
        <v>302</v>
      </c>
    </row>
    <row r="21" spans="1:21" ht="15" customHeight="1">
      <c r="A21" s="10" t="s">
        <v>108</v>
      </c>
      <c r="B21" s="12"/>
      <c r="C21" s="13"/>
      <c r="D21" s="345"/>
      <c r="E21" s="346"/>
      <c r="F21" s="346"/>
      <c r="G21" s="346"/>
      <c r="H21" s="346"/>
      <c r="I21" s="346"/>
      <c r="J21" s="346"/>
      <c r="K21" s="346"/>
      <c r="L21" s="346"/>
      <c r="M21" s="346"/>
      <c r="N21" s="346"/>
      <c r="O21" s="346"/>
      <c r="P21" s="346"/>
      <c r="Q21" s="346"/>
      <c r="R21" s="346"/>
      <c r="S21" s="346"/>
      <c r="T21" s="347"/>
      <c r="U21" s="221" t="s">
        <v>303</v>
      </c>
    </row>
    <row r="22" spans="1:21" ht="15" customHeight="1">
      <c r="A22" s="78" t="s">
        <v>99</v>
      </c>
      <c r="B22" s="77"/>
      <c r="C22" s="79"/>
      <c r="D22" s="342"/>
      <c r="E22" s="343"/>
      <c r="F22" s="343"/>
      <c r="G22" s="343"/>
      <c r="H22" s="343"/>
      <c r="I22" s="343"/>
      <c r="J22" s="343"/>
      <c r="K22" s="343"/>
      <c r="L22" s="343"/>
      <c r="M22" s="343"/>
      <c r="N22" s="343"/>
      <c r="O22" s="343"/>
      <c r="P22" s="343"/>
      <c r="Q22" s="343"/>
      <c r="R22" s="343"/>
      <c r="S22" s="343"/>
      <c r="T22" s="344"/>
      <c r="U22" s="360"/>
    </row>
    <row r="23" spans="1:21" ht="15" customHeight="1">
      <c r="A23" s="78" t="s">
        <v>100</v>
      </c>
      <c r="B23" s="77"/>
      <c r="C23" s="79"/>
      <c r="D23" s="342"/>
      <c r="E23" s="343"/>
      <c r="F23" s="343"/>
      <c r="G23" s="343"/>
      <c r="H23" s="343"/>
      <c r="I23" s="343"/>
      <c r="J23" s="343"/>
      <c r="K23" s="343"/>
      <c r="L23" s="343"/>
      <c r="M23" s="343"/>
      <c r="N23" s="343"/>
      <c r="O23" s="343"/>
      <c r="P23" s="343"/>
      <c r="Q23" s="343"/>
      <c r="R23" s="343"/>
      <c r="S23" s="343"/>
      <c r="T23" s="344"/>
      <c r="U23" s="360"/>
    </row>
    <row r="24" spans="1:21" ht="15" customHeight="1">
      <c r="A24" s="78" t="s">
        <v>101</v>
      </c>
      <c r="B24" s="77"/>
      <c r="C24" s="79"/>
      <c r="D24" s="342"/>
      <c r="E24" s="343"/>
      <c r="F24" s="343"/>
      <c r="G24" s="343"/>
      <c r="H24" s="343"/>
      <c r="I24" s="343"/>
      <c r="J24" s="343"/>
      <c r="K24" s="343"/>
      <c r="L24" s="343"/>
      <c r="M24" s="343"/>
      <c r="N24" s="343"/>
      <c r="O24" s="343"/>
      <c r="P24" s="343"/>
      <c r="Q24" s="343"/>
      <c r="R24" s="343"/>
      <c r="S24" s="343"/>
      <c r="T24" s="344"/>
      <c r="U24" s="360"/>
    </row>
    <row r="25" spans="1:21" ht="15" customHeight="1">
      <c r="A25" s="78" t="s">
        <v>102</v>
      </c>
      <c r="B25" s="77"/>
      <c r="C25" s="79"/>
      <c r="D25" s="342"/>
      <c r="E25" s="343"/>
      <c r="F25" s="343"/>
      <c r="G25" s="343"/>
      <c r="H25" s="343"/>
      <c r="I25" s="343"/>
      <c r="J25" s="343"/>
      <c r="K25" s="343"/>
      <c r="L25" s="343"/>
      <c r="M25" s="343"/>
      <c r="N25" s="343"/>
      <c r="O25" s="343"/>
      <c r="P25" s="343"/>
      <c r="Q25" s="343"/>
      <c r="R25" s="343"/>
      <c r="S25" s="343"/>
      <c r="T25" s="344"/>
      <c r="U25" s="360"/>
    </row>
    <row r="26" spans="1:21" ht="15" customHeight="1">
      <c r="A26" s="78" t="s">
        <v>103</v>
      </c>
      <c r="B26" s="77"/>
      <c r="C26" s="79"/>
      <c r="D26" s="342"/>
      <c r="E26" s="343"/>
      <c r="F26" s="343"/>
      <c r="G26" s="343"/>
      <c r="H26" s="343"/>
      <c r="I26" s="343"/>
      <c r="J26" s="343"/>
      <c r="K26" s="343"/>
      <c r="L26" s="343"/>
      <c r="M26" s="343"/>
      <c r="N26" s="343"/>
      <c r="O26" s="343"/>
      <c r="P26" s="343"/>
      <c r="Q26" s="343"/>
      <c r="R26" s="343"/>
      <c r="S26" s="343"/>
      <c r="T26" s="344"/>
      <c r="U26" s="360"/>
    </row>
    <row r="27" spans="1:20" ht="15" customHeight="1">
      <c r="A27" s="78" t="s">
        <v>104</v>
      </c>
      <c r="B27" s="77"/>
      <c r="C27" s="79"/>
      <c r="D27" s="342"/>
      <c r="E27" s="343"/>
      <c r="F27" s="343"/>
      <c r="G27" s="343"/>
      <c r="H27" s="343"/>
      <c r="I27" s="343"/>
      <c r="J27" s="343"/>
      <c r="K27" s="343"/>
      <c r="L27" s="343"/>
      <c r="M27" s="343"/>
      <c r="N27" s="343"/>
      <c r="O27" s="343"/>
      <c r="P27" s="343"/>
      <c r="Q27" s="343"/>
      <c r="R27" s="343"/>
      <c r="S27" s="343"/>
      <c r="T27" s="344"/>
    </row>
    <row r="28" spans="1:20" ht="15" customHeight="1">
      <c r="A28" s="78" t="s">
        <v>105</v>
      </c>
      <c r="B28" s="77"/>
      <c r="C28" s="79"/>
      <c r="D28" s="342"/>
      <c r="E28" s="343"/>
      <c r="F28" s="343"/>
      <c r="G28" s="343"/>
      <c r="H28" s="343"/>
      <c r="I28" s="343"/>
      <c r="J28" s="343"/>
      <c r="K28" s="343"/>
      <c r="L28" s="343"/>
      <c r="M28" s="343"/>
      <c r="N28" s="343"/>
      <c r="O28" s="343"/>
      <c r="P28" s="343"/>
      <c r="Q28" s="343"/>
      <c r="R28" s="343"/>
      <c r="S28" s="343"/>
      <c r="T28" s="344"/>
    </row>
    <row r="29" spans="1:20" ht="15" customHeight="1">
      <c r="A29" s="78" t="s">
        <v>106</v>
      </c>
      <c r="B29" s="77"/>
      <c r="C29" s="79"/>
      <c r="D29" s="342"/>
      <c r="E29" s="343"/>
      <c r="F29" s="343"/>
      <c r="G29" s="343"/>
      <c r="H29" s="343"/>
      <c r="I29" s="343"/>
      <c r="J29" s="343"/>
      <c r="K29" s="343"/>
      <c r="L29" s="343"/>
      <c r="M29" s="343"/>
      <c r="N29" s="343"/>
      <c r="O29" s="343"/>
      <c r="P29" s="343"/>
      <c r="Q29" s="343"/>
      <c r="R29" s="343"/>
      <c r="S29" s="343"/>
      <c r="T29" s="344"/>
    </row>
    <row r="30" spans="1:20" ht="15" customHeight="1">
      <c r="A30" s="80" t="s">
        <v>107</v>
      </c>
      <c r="B30" s="81"/>
      <c r="C30" s="82"/>
      <c r="D30" s="348"/>
      <c r="E30" s="349"/>
      <c r="F30" s="349"/>
      <c r="G30" s="349"/>
      <c r="H30" s="349"/>
      <c r="I30" s="349"/>
      <c r="J30" s="349"/>
      <c r="K30" s="349"/>
      <c r="L30" s="349"/>
      <c r="M30" s="349"/>
      <c r="N30" s="349"/>
      <c r="O30" s="349"/>
      <c r="P30" s="349"/>
      <c r="Q30" s="349"/>
      <c r="R30" s="349"/>
      <c r="S30" s="349"/>
      <c r="T30" s="350"/>
    </row>
    <row r="31" spans="1:20" ht="15" customHeight="1">
      <c r="A31" s="355" t="s">
        <v>159</v>
      </c>
      <c r="B31" s="356"/>
      <c r="C31" s="356"/>
      <c r="D31" s="356"/>
      <c r="E31" s="356"/>
      <c r="F31" s="356"/>
      <c r="G31" s="356"/>
      <c r="H31" s="356"/>
      <c r="I31" s="356"/>
      <c r="J31" s="356"/>
      <c r="K31" s="356"/>
      <c r="L31" s="356"/>
      <c r="M31" s="356"/>
      <c r="N31" s="356"/>
      <c r="O31" s="356"/>
      <c r="P31" s="356"/>
      <c r="Q31" s="356"/>
      <c r="R31" s="356"/>
      <c r="S31" s="356"/>
      <c r="T31" s="357"/>
    </row>
    <row r="32" spans="1:21" ht="30" customHeight="1">
      <c r="A32" s="42" t="s">
        <v>109</v>
      </c>
      <c r="B32" s="12"/>
      <c r="C32" s="13"/>
      <c r="D32" s="358" t="s">
        <v>354</v>
      </c>
      <c r="E32" s="358"/>
      <c r="F32" s="358"/>
      <c r="G32" s="358"/>
      <c r="H32" s="358"/>
      <c r="I32" s="358"/>
      <c r="J32" s="358"/>
      <c r="K32" s="358"/>
      <c r="L32" s="358"/>
      <c r="M32" s="358"/>
      <c r="N32" s="358"/>
      <c r="O32" s="358"/>
      <c r="P32" s="358"/>
      <c r="Q32" s="358"/>
      <c r="R32" s="358"/>
      <c r="S32" s="358"/>
      <c r="T32" s="359"/>
      <c r="U32" s="221" t="s">
        <v>304</v>
      </c>
    </row>
    <row r="33" spans="1:21" ht="30" customHeight="1">
      <c r="A33" s="76" t="s">
        <v>110</v>
      </c>
      <c r="B33" s="77"/>
      <c r="C33" s="79"/>
      <c r="D33" s="351" t="s">
        <v>355</v>
      </c>
      <c r="E33" s="351"/>
      <c r="F33" s="351"/>
      <c r="G33" s="351"/>
      <c r="H33" s="351"/>
      <c r="I33" s="351"/>
      <c r="J33" s="351"/>
      <c r="K33" s="351"/>
      <c r="L33" s="351"/>
      <c r="M33" s="351"/>
      <c r="N33" s="351"/>
      <c r="O33" s="351"/>
      <c r="P33" s="351"/>
      <c r="Q33" s="351"/>
      <c r="R33" s="351"/>
      <c r="S33" s="351"/>
      <c r="T33" s="352"/>
      <c r="U33" s="221"/>
    </row>
    <row r="34" spans="1:21" ht="30" customHeight="1">
      <c r="A34" s="76" t="s">
        <v>111</v>
      </c>
      <c r="B34" s="77"/>
      <c r="C34" s="79"/>
      <c r="D34" s="351"/>
      <c r="E34" s="351"/>
      <c r="F34" s="351"/>
      <c r="G34" s="351"/>
      <c r="H34" s="351"/>
      <c r="I34" s="351"/>
      <c r="J34" s="351"/>
      <c r="K34" s="351"/>
      <c r="L34" s="351"/>
      <c r="M34" s="351"/>
      <c r="N34" s="351"/>
      <c r="O34" s="351"/>
      <c r="P34" s="351"/>
      <c r="Q34" s="351"/>
      <c r="R34" s="351"/>
      <c r="S34" s="351"/>
      <c r="T34" s="352"/>
      <c r="U34" s="221"/>
    </row>
    <row r="35" spans="1:21" ht="30" customHeight="1">
      <c r="A35" s="76" t="s">
        <v>112</v>
      </c>
      <c r="B35" s="77"/>
      <c r="C35" s="79"/>
      <c r="D35" s="351"/>
      <c r="E35" s="351"/>
      <c r="F35" s="351"/>
      <c r="G35" s="351"/>
      <c r="H35" s="351"/>
      <c r="I35" s="351"/>
      <c r="J35" s="351"/>
      <c r="K35" s="351"/>
      <c r="L35" s="351"/>
      <c r="M35" s="351"/>
      <c r="N35" s="351"/>
      <c r="O35" s="351"/>
      <c r="P35" s="351"/>
      <c r="Q35" s="351"/>
      <c r="R35" s="351"/>
      <c r="S35" s="351"/>
      <c r="T35" s="352"/>
      <c r="U35" s="221"/>
    </row>
    <row r="36" spans="1:21" ht="30" customHeight="1">
      <c r="A36" s="76" t="s">
        <v>113</v>
      </c>
      <c r="B36" s="77"/>
      <c r="C36" s="79"/>
      <c r="D36" s="351"/>
      <c r="E36" s="351"/>
      <c r="F36" s="351"/>
      <c r="G36" s="351"/>
      <c r="H36" s="351"/>
      <c r="I36" s="351"/>
      <c r="J36" s="351"/>
      <c r="K36" s="351"/>
      <c r="L36" s="351"/>
      <c r="M36" s="351"/>
      <c r="N36" s="351"/>
      <c r="O36" s="351"/>
      <c r="P36" s="351"/>
      <c r="Q36" s="351"/>
      <c r="R36" s="351"/>
      <c r="S36" s="351"/>
      <c r="T36" s="352"/>
      <c r="U36" s="221"/>
    </row>
    <row r="37" spans="1:21" ht="30" customHeight="1">
      <c r="A37" s="76" t="s">
        <v>114</v>
      </c>
      <c r="B37" s="77"/>
      <c r="C37" s="79"/>
      <c r="D37" s="351"/>
      <c r="E37" s="351"/>
      <c r="F37" s="351"/>
      <c r="G37" s="351"/>
      <c r="H37" s="351"/>
      <c r="I37" s="351"/>
      <c r="J37" s="351"/>
      <c r="K37" s="351"/>
      <c r="L37" s="351"/>
      <c r="M37" s="351"/>
      <c r="N37" s="351"/>
      <c r="O37" s="351"/>
      <c r="P37" s="351"/>
      <c r="Q37" s="351"/>
      <c r="R37" s="351"/>
      <c r="S37" s="351"/>
      <c r="T37" s="352"/>
      <c r="U37" s="221"/>
    </row>
    <row r="38" spans="1:21" ht="30" customHeight="1">
      <c r="A38" s="76" t="s">
        <v>115</v>
      </c>
      <c r="B38" s="77"/>
      <c r="C38" s="79"/>
      <c r="D38" s="351"/>
      <c r="E38" s="351"/>
      <c r="F38" s="351"/>
      <c r="G38" s="351"/>
      <c r="H38" s="351"/>
      <c r="I38" s="351"/>
      <c r="J38" s="351"/>
      <c r="K38" s="351"/>
      <c r="L38" s="351"/>
      <c r="M38" s="351"/>
      <c r="N38" s="351"/>
      <c r="O38" s="351"/>
      <c r="P38" s="351"/>
      <c r="Q38" s="351"/>
      <c r="R38" s="351"/>
      <c r="S38" s="351"/>
      <c r="T38" s="352"/>
      <c r="U38" s="221"/>
    </row>
    <row r="39" spans="1:21" ht="30" customHeight="1">
      <c r="A39" s="76" t="s">
        <v>116</v>
      </c>
      <c r="B39" s="77"/>
      <c r="C39" s="79"/>
      <c r="D39" s="351"/>
      <c r="E39" s="351"/>
      <c r="F39" s="351"/>
      <c r="G39" s="351"/>
      <c r="H39" s="351"/>
      <c r="I39" s="351"/>
      <c r="J39" s="351"/>
      <c r="K39" s="351"/>
      <c r="L39" s="351"/>
      <c r="M39" s="351"/>
      <c r="N39" s="351"/>
      <c r="O39" s="351"/>
      <c r="P39" s="351"/>
      <c r="Q39" s="351"/>
      <c r="R39" s="351"/>
      <c r="S39" s="351"/>
      <c r="T39" s="352"/>
      <c r="U39" s="221"/>
    </row>
    <row r="40" spans="1:21" ht="30" customHeight="1">
      <c r="A40" s="76" t="s">
        <v>117</v>
      </c>
      <c r="B40" s="77"/>
      <c r="C40" s="79"/>
      <c r="D40" s="351"/>
      <c r="E40" s="351"/>
      <c r="F40" s="351"/>
      <c r="G40" s="351"/>
      <c r="H40" s="351"/>
      <c r="I40" s="351"/>
      <c r="J40" s="351"/>
      <c r="K40" s="351"/>
      <c r="L40" s="351"/>
      <c r="M40" s="351"/>
      <c r="N40" s="351"/>
      <c r="O40" s="351"/>
      <c r="P40" s="351"/>
      <c r="Q40" s="351"/>
      <c r="R40" s="351"/>
      <c r="S40" s="351"/>
      <c r="T40" s="352"/>
      <c r="U40" s="221"/>
    </row>
    <row r="41" spans="1:20" ht="30" customHeight="1">
      <c r="A41" s="76" t="s">
        <v>118</v>
      </c>
      <c r="B41" s="77"/>
      <c r="C41" s="79"/>
      <c r="D41" s="351"/>
      <c r="E41" s="351"/>
      <c r="F41" s="351"/>
      <c r="G41" s="351"/>
      <c r="H41" s="351"/>
      <c r="I41" s="351"/>
      <c r="J41" s="351"/>
      <c r="K41" s="351"/>
      <c r="L41" s="351"/>
      <c r="M41" s="351"/>
      <c r="N41" s="351"/>
      <c r="O41" s="351"/>
      <c r="P41" s="351"/>
      <c r="Q41" s="351"/>
      <c r="R41" s="351"/>
      <c r="S41" s="351"/>
      <c r="T41" s="352"/>
    </row>
    <row r="42" spans="1:20" ht="30" customHeight="1">
      <c r="A42" s="76" t="s">
        <v>119</v>
      </c>
      <c r="B42" s="77"/>
      <c r="C42" s="79"/>
      <c r="D42" s="351"/>
      <c r="E42" s="351"/>
      <c r="F42" s="351"/>
      <c r="G42" s="351"/>
      <c r="H42" s="351"/>
      <c r="I42" s="351"/>
      <c r="J42" s="351"/>
      <c r="K42" s="351"/>
      <c r="L42" s="351"/>
      <c r="M42" s="351"/>
      <c r="N42" s="351"/>
      <c r="O42" s="351"/>
      <c r="P42" s="351"/>
      <c r="Q42" s="351"/>
      <c r="R42" s="351"/>
      <c r="S42" s="351"/>
      <c r="T42" s="352"/>
    </row>
    <row r="43" spans="1:20" ht="30" customHeight="1">
      <c r="A43" s="76" t="s">
        <v>120</v>
      </c>
      <c r="B43" s="77"/>
      <c r="C43" s="79"/>
      <c r="D43" s="351"/>
      <c r="E43" s="351"/>
      <c r="F43" s="351"/>
      <c r="G43" s="351"/>
      <c r="H43" s="351"/>
      <c r="I43" s="351"/>
      <c r="J43" s="351"/>
      <c r="K43" s="351"/>
      <c r="L43" s="351"/>
      <c r="M43" s="351"/>
      <c r="N43" s="351"/>
      <c r="O43" s="351"/>
      <c r="P43" s="351"/>
      <c r="Q43" s="351"/>
      <c r="R43" s="351"/>
      <c r="S43" s="351"/>
      <c r="T43" s="352"/>
    </row>
    <row r="44" spans="1:20" ht="30" customHeight="1">
      <c r="A44" s="76" t="s">
        <v>121</v>
      </c>
      <c r="B44" s="77"/>
      <c r="C44" s="79"/>
      <c r="D44" s="351"/>
      <c r="E44" s="351"/>
      <c r="F44" s="351"/>
      <c r="G44" s="351"/>
      <c r="H44" s="351"/>
      <c r="I44" s="351"/>
      <c r="J44" s="351"/>
      <c r="K44" s="351"/>
      <c r="L44" s="351"/>
      <c r="M44" s="351"/>
      <c r="N44" s="351"/>
      <c r="O44" s="351"/>
      <c r="P44" s="351"/>
      <c r="Q44" s="351"/>
      <c r="R44" s="351"/>
      <c r="S44" s="351"/>
      <c r="T44" s="352"/>
    </row>
    <row r="45" spans="1:20" ht="30" customHeight="1">
      <c r="A45" s="76" t="s">
        <v>122</v>
      </c>
      <c r="B45" s="77"/>
      <c r="C45" s="79"/>
      <c r="D45" s="351"/>
      <c r="E45" s="351"/>
      <c r="F45" s="351"/>
      <c r="G45" s="351"/>
      <c r="H45" s="351"/>
      <c r="I45" s="351"/>
      <c r="J45" s="351"/>
      <c r="K45" s="351"/>
      <c r="L45" s="351"/>
      <c r="M45" s="351"/>
      <c r="N45" s="351"/>
      <c r="O45" s="351"/>
      <c r="P45" s="351"/>
      <c r="Q45" s="351"/>
      <c r="R45" s="351"/>
      <c r="S45" s="351"/>
      <c r="T45" s="352"/>
    </row>
    <row r="46" spans="1:20" ht="30" customHeight="1">
      <c r="A46" s="76" t="s">
        <v>123</v>
      </c>
      <c r="B46" s="77"/>
      <c r="C46" s="79"/>
      <c r="D46" s="351"/>
      <c r="E46" s="351"/>
      <c r="F46" s="351"/>
      <c r="G46" s="351"/>
      <c r="H46" s="351"/>
      <c r="I46" s="351"/>
      <c r="J46" s="351"/>
      <c r="K46" s="351"/>
      <c r="L46" s="351"/>
      <c r="M46" s="351"/>
      <c r="N46" s="351"/>
      <c r="O46" s="351"/>
      <c r="P46" s="351"/>
      <c r="Q46" s="351"/>
      <c r="R46" s="351"/>
      <c r="S46" s="351"/>
      <c r="T46" s="352"/>
    </row>
    <row r="47" spans="1:20" ht="30" customHeight="1">
      <c r="A47" s="76" t="s">
        <v>124</v>
      </c>
      <c r="B47" s="77"/>
      <c r="C47" s="79"/>
      <c r="D47" s="351"/>
      <c r="E47" s="351"/>
      <c r="F47" s="351"/>
      <c r="G47" s="351"/>
      <c r="H47" s="351"/>
      <c r="I47" s="351"/>
      <c r="J47" s="351"/>
      <c r="K47" s="351"/>
      <c r="L47" s="351"/>
      <c r="M47" s="351"/>
      <c r="N47" s="351"/>
      <c r="O47" s="351"/>
      <c r="P47" s="351"/>
      <c r="Q47" s="351"/>
      <c r="R47" s="351"/>
      <c r="S47" s="351"/>
      <c r="T47" s="352"/>
    </row>
    <row r="48" spans="1:20" ht="30" customHeight="1">
      <c r="A48" s="76" t="s">
        <v>125</v>
      </c>
      <c r="B48" s="77"/>
      <c r="C48" s="79"/>
      <c r="D48" s="351"/>
      <c r="E48" s="351"/>
      <c r="F48" s="351"/>
      <c r="G48" s="351"/>
      <c r="H48" s="351"/>
      <c r="I48" s="351"/>
      <c r="J48" s="351"/>
      <c r="K48" s="351"/>
      <c r="L48" s="351"/>
      <c r="M48" s="351"/>
      <c r="N48" s="351"/>
      <c r="O48" s="351"/>
      <c r="P48" s="351"/>
      <c r="Q48" s="351"/>
      <c r="R48" s="351"/>
      <c r="S48" s="351"/>
      <c r="T48" s="352"/>
    </row>
    <row r="49" spans="1:20" ht="30" customHeight="1">
      <c r="A49" s="76" t="s">
        <v>126</v>
      </c>
      <c r="B49" s="77"/>
      <c r="C49" s="79"/>
      <c r="D49" s="351"/>
      <c r="E49" s="351"/>
      <c r="F49" s="351"/>
      <c r="G49" s="351"/>
      <c r="H49" s="351"/>
      <c r="I49" s="351"/>
      <c r="J49" s="351"/>
      <c r="K49" s="351"/>
      <c r="L49" s="351"/>
      <c r="M49" s="351"/>
      <c r="N49" s="351"/>
      <c r="O49" s="351"/>
      <c r="P49" s="351"/>
      <c r="Q49" s="351"/>
      <c r="R49" s="351"/>
      <c r="S49" s="351"/>
      <c r="T49" s="352"/>
    </row>
    <row r="50" spans="1:20" ht="30" customHeight="1">
      <c r="A50" s="76" t="s">
        <v>127</v>
      </c>
      <c r="B50" s="77"/>
      <c r="C50" s="79"/>
      <c r="D50" s="351"/>
      <c r="E50" s="351"/>
      <c r="F50" s="351"/>
      <c r="G50" s="351"/>
      <c r="H50" s="351"/>
      <c r="I50" s="351"/>
      <c r="J50" s="351"/>
      <c r="K50" s="351"/>
      <c r="L50" s="351"/>
      <c r="M50" s="351"/>
      <c r="N50" s="351"/>
      <c r="O50" s="351"/>
      <c r="P50" s="351"/>
      <c r="Q50" s="351"/>
      <c r="R50" s="351"/>
      <c r="S50" s="351"/>
      <c r="T50" s="352"/>
    </row>
    <row r="51" spans="1:20" ht="30" customHeight="1">
      <c r="A51" s="76" t="s">
        <v>128</v>
      </c>
      <c r="B51" s="77"/>
      <c r="C51" s="79"/>
      <c r="D51" s="351"/>
      <c r="E51" s="351"/>
      <c r="F51" s="351"/>
      <c r="G51" s="351"/>
      <c r="H51" s="351"/>
      <c r="I51" s="351"/>
      <c r="J51" s="351"/>
      <c r="K51" s="351"/>
      <c r="L51" s="351"/>
      <c r="M51" s="351"/>
      <c r="N51" s="351"/>
      <c r="O51" s="351"/>
      <c r="P51" s="351"/>
      <c r="Q51" s="351"/>
      <c r="R51" s="351"/>
      <c r="S51" s="351"/>
      <c r="T51" s="352"/>
    </row>
    <row r="52" spans="1:20" ht="30" customHeight="1">
      <c r="A52" s="76" t="s">
        <v>129</v>
      </c>
      <c r="B52" s="77"/>
      <c r="C52" s="79"/>
      <c r="D52" s="351"/>
      <c r="E52" s="351"/>
      <c r="F52" s="351"/>
      <c r="G52" s="351"/>
      <c r="H52" s="351"/>
      <c r="I52" s="351"/>
      <c r="J52" s="351"/>
      <c r="K52" s="351"/>
      <c r="L52" s="351"/>
      <c r="M52" s="351"/>
      <c r="N52" s="351"/>
      <c r="O52" s="351"/>
      <c r="P52" s="351"/>
      <c r="Q52" s="351"/>
      <c r="R52" s="351"/>
      <c r="S52" s="351"/>
      <c r="T52" s="352"/>
    </row>
    <row r="53" spans="1:20" ht="30" customHeight="1">
      <c r="A53" s="76" t="s">
        <v>130</v>
      </c>
      <c r="B53" s="77"/>
      <c r="C53" s="79"/>
      <c r="D53" s="351"/>
      <c r="E53" s="351"/>
      <c r="F53" s="351"/>
      <c r="G53" s="351"/>
      <c r="H53" s="351"/>
      <c r="I53" s="351"/>
      <c r="J53" s="351"/>
      <c r="K53" s="351"/>
      <c r="L53" s="351"/>
      <c r="M53" s="351"/>
      <c r="N53" s="351"/>
      <c r="O53" s="351"/>
      <c r="P53" s="351"/>
      <c r="Q53" s="351"/>
      <c r="R53" s="351"/>
      <c r="S53" s="351"/>
      <c r="T53" s="352"/>
    </row>
    <row r="54" spans="1:20" ht="30" customHeight="1">
      <c r="A54" s="76" t="s">
        <v>131</v>
      </c>
      <c r="B54" s="77"/>
      <c r="C54" s="79"/>
      <c r="D54" s="351"/>
      <c r="E54" s="351"/>
      <c r="F54" s="351"/>
      <c r="G54" s="351"/>
      <c r="H54" s="351"/>
      <c r="I54" s="351"/>
      <c r="J54" s="351"/>
      <c r="K54" s="351"/>
      <c r="L54" s="351"/>
      <c r="M54" s="351"/>
      <c r="N54" s="351"/>
      <c r="O54" s="351"/>
      <c r="P54" s="351"/>
      <c r="Q54" s="351"/>
      <c r="R54" s="351"/>
      <c r="S54" s="351"/>
      <c r="T54" s="352"/>
    </row>
    <row r="55" spans="1:20" ht="30" customHeight="1">
      <c r="A55" s="76" t="s">
        <v>132</v>
      </c>
      <c r="B55" s="77"/>
      <c r="C55" s="79"/>
      <c r="D55" s="351"/>
      <c r="E55" s="351"/>
      <c r="F55" s="351"/>
      <c r="G55" s="351"/>
      <c r="H55" s="351"/>
      <c r="I55" s="351"/>
      <c r="J55" s="351"/>
      <c r="K55" s="351"/>
      <c r="L55" s="351"/>
      <c r="M55" s="351"/>
      <c r="N55" s="351"/>
      <c r="O55" s="351"/>
      <c r="P55" s="351"/>
      <c r="Q55" s="351"/>
      <c r="R55" s="351"/>
      <c r="S55" s="351"/>
      <c r="T55" s="352"/>
    </row>
    <row r="56" spans="1:20" ht="30" customHeight="1">
      <c r="A56" s="76" t="s">
        <v>133</v>
      </c>
      <c r="B56" s="77"/>
      <c r="C56" s="79"/>
      <c r="D56" s="351"/>
      <c r="E56" s="351"/>
      <c r="F56" s="351"/>
      <c r="G56" s="351"/>
      <c r="H56" s="351"/>
      <c r="I56" s="351"/>
      <c r="J56" s="351"/>
      <c r="K56" s="351"/>
      <c r="L56" s="351"/>
      <c r="M56" s="351"/>
      <c r="N56" s="351"/>
      <c r="O56" s="351"/>
      <c r="P56" s="351"/>
      <c r="Q56" s="351"/>
      <c r="R56" s="351"/>
      <c r="S56" s="351"/>
      <c r="T56" s="352"/>
    </row>
    <row r="57" spans="1:20" ht="30" customHeight="1">
      <c r="A57" s="76" t="s">
        <v>134</v>
      </c>
      <c r="B57" s="77"/>
      <c r="C57" s="79"/>
      <c r="D57" s="351"/>
      <c r="E57" s="351"/>
      <c r="F57" s="351"/>
      <c r="G57" s="351"/>
      <c r="H57" s="351"/>
      <c r="I57" s="351"/>
      <c r="J57" s="351"/>
      <c r="K57" s="351"/>
      <c r="L57" s="351"/>
      <c r="M57" s="351"/>
      <c r="N57" s="351"/>
      <c r="O57" s="351"/>
      <c r="P57" s="351"/>
      <c r="Q57" s="351"/>
      <c r="R57" s="351"/>
      <c r="S57" s="351"/>
      <c r="T57" s="352"/>
    </row>
    <row r="58" spans="1:20" ht="30" customHeight="1">
      <c r="A58" s="76" t="s">
        <v>135</v>
      </c>
      <c r="B58" s="77"/>
      <c r="C58" s="79"/>
      <c r="D58" s="351"/>
      <c r="E58" s="351"/>
      <c r="F58" s="351"/>
      <c r="G58" s="351"/>
      <c r="H58" s="351"/>
      <c r="I58" s="351"/>
      <c r="J58" s="351"/>
      <c r="K58" s="351"/>
      <c r="L58" s="351"/>
      <c r="M58" s="351"/>
      <c r="N58" s="351"/>
      <c r="O58" s="351"/>
      <c r="P58" s="351"/>
      <c r="Q58" s="351"/>
      <c r="R58" s="351"/>
      <c r="S58" s="351"/>
      <c r="T58" s="352"/>
    </row>
    <row r="59" spans="1:20" ht="30" customHeight="1">
      <c r="A59" s="76" t="s">
        <v>136</v>
      </c>
      <c r="B59" s="77"/>
      <c r="C59" s="79"/>
      <c r="D59" s="351"/>
      <c r="E59" s="351"/>
      <c r="F59" s="351"/>
      <c r="G59" s="351"/>
      <c r="H59" s="351"/>
      <c r="I59" s="351"/>
      <c r="J59" s="351"/>
      <c r="K59" s="351"/>
      <c r="L59" s="351"/>
      <c r="M59" s="351"/>
      <c r="N59" s="351"/>
      <c r="O59" s="351"/>
      <c r="P59" s="351"/>
      <c r="Q59" s="351"/>
      <c r="R59" s="351"/>
      <c r="S59" s="351"/>
      <c r="T59" s="352"/>
    </row>
    <row r="60" spans="1:20" ht="30" customHeight="1">
      <c r="A60" s="76" t="s">
        <v>137</v>
      </c>
      <c r="B60" s="77"/>
      <c r="C60" s="79"/>
      <c r="D60" s="351"/>
      <c r="E60" s="351"/>
      <c r="F60" s="351"/>
      <c r="G60" s="351"/>
      <c r="H60" s="351"/>
      <c r="I60" s="351"/>
      <c r="J60" s="351"/>
      <c r="K60" s="351"/>
      <c r="L60" s="351"/>
      <c r="M60" s="351"/>
      <c r="N60" s="351"/>
      <c r="O60" s="351"/>
      <c r="P60" s="351"/>
      <c r="Q60" s="351"/>
      <c r="R60" s="351"/>
      <c r="S60" s="351"/>
      <c r="T60" s="352"/>
    </row>
    <row r="61" spans="1:20" ht="30" customHeight="1">
      <c r="A61" s="76" t="s">
        <v>138</v>
      </c>
      <c r="B61" s="77"/>
      <c r="C61" s="79"/>
      <c r="D61" s="351"/>
      <c r="E61" s="351"/>
      <c r="F61" s="351"/>
      <c r="G61" s="351"/>
      <c r="H61" s="351"/>
      <c r="I61" s="351"/>
      <c r="J61" s="351"/>
      <c r="K61" s="351"/>
      <c r="L61" s="351"/>
      <c r="M61" s="351"/>
      <c r="N61" s="351"/>
      <c r="O61" s="351"/>
      <c r="P61" s="351"/>
      <c r="Q61" s="351"/>
      <c r="R61" s="351"/>
      <c r="S61" s="351"/>
      <c r="T61" s="352"/>
    </row>
    <row r="62" spans="1:20" ht="30" customHeight="1">
      <c r="A62" s="76" t="s">
        <v>139</v>
      </c>
      <c r="B62" s="77"/>
      <c r="C62" s="79"/>
      <c r="D62" s="351"/>
      <c r="E62" s="351"/>
      <c r="F62" s="351"/>
      <c r="G62" s="351"/>
      <c r="H62" s="351"/>
      <c r="I62" s="351"/>
      <c r="J62" s="351"/>
      <c r="K62" s="351"/>
      <c r="L62" s="351"/>
      <c r="M62" s="351"/>
      <c r="N62" s="351"/>
      <c r="O62" s="351"/>
      <c r="P62" s="351"/>
      <c r="Q62" s="351"/>
      <c r="R62" s="351"/>
      <c r="S62" s="351"/>
      <c r="T62" s="352"/>
    </row>
    <row r="63" spans="1:20" ht="30" customHeight="1">
      <c r="A63" s="76" t="s">
        <v>140</v>
      </c>
      <c r="B63" s="77"/>
      <c r="C63" s="79"/>
      <c r="D63" s="351"/>
      <c r="E63" s="351"/>
      <c r="F63" s="351"/>
      <c r="G63" s="351"/>
      <c r="H63" s="351"/>
      <c r="I63" s="351"/>
      <c r="J63" s="351"/>
      <c r="K63" s="351"/>
      <c r="L63" s="351"/>
      <c r="M63" s="351"/>
      <c r="N63" s="351"/>
      <c r="O63" s="351"/>
      <c r="P63" s="351"/>
      <c r="Q63" s="351"/>
      <c r="R63" s="351"/>
      <c r="S63" s="351"/>
      <c r="T63" s="352"/>
    </row>
    <row r="64" spans="1:20" ht="30" customHeight="1">
      <c r="A64" s="76" t="s">
        <v>141</v>
      </c>
      <c r="B64" s="77"/>
      <c r="C64" s="79"/>
      <c r="D64" s="351"/>
      <c r="E64" s="351"/>
      <c r="F64" s="351"/>
      <c r="G64" s="351"/>
      <c r="H64" s="351"/>
      <c r="I64" s="351"/>
      <c r="J64" s="351"/>
      <c r="K64" s="351"/>
      <c r="L64" s="351"/>
      <c r="M64" s="351"/>
      <c r="N64" s="351"/>
      <c r="O64" s="351"/>
      <c r="P64" s="351"/>
      <c r="Q64" s="351"/>
      <c r="R64" s="351"/>
      <c r="S64" s="351"/>
      <c r="T64" s="352"/>
    </row>
    <row r="65" spans="1:20" ht="30" customHeight="1">
      <c r="A65" s="76" t="s">
        <v>142</v>
      </c>
      <c r="B65" s="77"/>
      <c r="C65" s="79"/>
      <c r="D65" s="351"/>
      <c r="E65" s="351"/>
      <c r="F65" s="351"/>
      <c r="G65" s="351"/>
      <c r="H65" s="351"/>
      <c r="I65" s="351"/>
      <c r="J65" s="351"/>
      <c r="K65" s="351"/>
      <c r="L65" s="351"/>
      <c r="M65" s="351"/>
      <c r="N65" s="351"/>
      <c r="O65" s="351"/>
      <c r="P65" s="351"/>
      <c r="Q65" s="351"/>
      <c r="R65" s="351"/>
      <c r="S65" s="351"/>
      <c r="T65" s="352"/>
    </row>
    <row r="66" spans="1:20" ht="30" customHeight="1">
      <c r="A66" s="76" t="s">
        <v>143</v>
      </c>
      <c r="B66" s="77"/>
      <c r="C66" s="79"/>
      <c r="D66" s="351"/>
      <c r="E66" s="351"/>
      <c r="F66" s="351"/>
      <c r="G66" s="351"/>
      <c r="H66" s="351"/>
      <c r="I66" s="351"/>
      <c r="J66" s="351"/>
      <c r="K66" s="351"/>
      <c r="L66" s="351"/>
      <c r="M66" s="351"/>
      <c r="N66" s="351"/>
      <c r="O66" s="351"/>
      <c r="P66" s="351"/>
      <c r="Q66" s="351"/>
      <c r="R66" s="351"/>
      <c r="S66" s="351"/>
      <c r="T66" s="352"/>
    </row>
    <row r="67" spans="1:20" ht="30" customHeight="1">
      <c r="A67" s="76" t="s">
        <v>144</v>
      </c>
      <c r="B67" s="77"/>
      <c r="C67" s="79"/>
      <c r="D67" s="351"/>
      <c r="E67" s="351"/>
      <c r="F67" s="351"/>
      <c r="G67" s="351"/>
      <c r="H67" s="351"/>
      <c r="I67" s="351"/>
      <c r="J67" s="351"/>
      <c r="K67" s="351"/>
      <c r="L67" s="351"/>
      <c r="M67" s="351"/>
      <c r="N67" s="351"/>
      <c r="O67" s="351"/>
      <c r="P67" s="351"/>
      <c r="Q67" s="351"/>
      <c r="R67" s="351"/>
      <c r="S67" s="351"/>
      <c r="T67" s="352"/>
    </row>
    <row r="68" spans="1:20" ht="30" customHeight="1">
      <c r="A68" s="76" t="s">
        <v>145</v>
      </c>
      <c r="B68" s="77"/>
      <c r="C68" s="79"/>
      <c r="D68" s="351"/>
      <c r="E68" s="351"/>
      <c r="F68" s="351"/>
      <c r="G68" s="351"/>
      <c r="H68" s="351"/>
      <c r="I68" s="351"/>
      <c r="J68" s="351"/>
      <c r="K68" s="351"/>
      <c r="L68" s="351"/>
      <c r="M68" s="351"/>
      <c r="N68" s="351"/>
      <c r="O68" s="351"/>
      <c r="P68" s="351"/>
      <c r="Q68" s="351"/>
      <c r="R68" s="351"/>
      <c r="S68" s="351"/>
      <c r="T68" s="352"/>
    </row>
    <row r="69" spans="1:20" ht="30" customHeight="1">
      <c r="A69" s="76" t="s">
        <v>146</v>
      </c>
      <c r="B69" s="77"/>
      <c r="C69" s="79"/>
      <c r="D69" s="351"/>
      <c r="E69" s="351"/>
      <c r="F69" s="351"/>
      <c r="G69" s="351"/>
      <c r="H69" s="351"/>
      <c r="I69" s="351"/>
      <c r="J69" s="351"/>
      <c r="K69" s="351"/>
      <c r="L69" s="351"/>
      <c r="M69" s="351"/>
      <c r="N69" s="351"/>
      <c r="O69" s="351"/>
      <c r="P69" s="351"/>
      <c r="Q69" s="351"/>
      <c r="R69" s="351"/>
      <c r="S69" s="351"/>
      <c r="T69" s="352"/>
    </row>
    <row r="70" spans="1:20" ht="30" customHeight="1">
      <c r="A70" s="76" t="s">
        <v>147</v>
      </c>
      <c r="B70" s="77"/>
      <c r="C70" s="79"/>
      <c r="D70" s="351"/>
      <c r="E70" s="351"/>
      <c r="F70" s="351"/>
      <c r="G70" s="351"/>
      <c r="H70" s="351"/>
      <c r="I70" s="351"/>
      <c r="J70" s="351"/>
      <c r="K70" s="351"/>
      <c r="L70" s="351"/>
      <c r="M70" s="351"/>
      <c r="N70" s="351"/>
      <c r="O70" s="351"/>
      <c r="P70" s="351"/>
      <c r="Q70" s="351"/>
      <c r="R70" s="351"/>
      <c r="S70" s="351"/>
      <c r="T70" s="352"/>
    </row>
    <row r="71" spans="1:20" ht="30" customHeight="1">
      <c r="A71" s="76" t="s">
        <v>148</v>
      </c>
      <c r="B71" s="77"/>
      <c r="C71" s="79"/>
      <c r="D71" s="351"/>
      <c r="E71" s="351"/>
      <c r="F71" s="351"/>
      <c r="G71" s="351"/>
      <c r="H71" s="351"/>
      <c r="I71" s="351"/>
      <c r="J71" s="351"/>
      <c r="K71" s="351"/>
      <c r="L71" s="351"/>
      <c r="M71" s="351"/>
      <c r="N71" s="351"/>
      <c r="O71" s="351"/>
      <c r="P71" s="351"/>
      <c r="Q71" s="351"/>
      <c r="R71" s="351"/>
      <c r="S71" s="351"/>
      <c r="T71" s="352"/>
    </row>
    <row r="72" spans="1:20" ht="30" customHeight="1">
      <c r="A72" s="76" t="s">
        <v>149</v>
      </c>
      <c r="B72" s="77"/>
      <c r="C72" s="79"/>
      <c r="D72" s="351"/>
      <c r="E72" s="351"/>
      <c r="F72" s="351"/>
      <c r="G72" s="351"/>
      <c r="H72" s="351"/>
      <c r="I72" s="351"/>
      <c r="J72" s="351"/>
      <c r="K72" s="351"/>
      <c r="L72" s="351"/>
      <c r="M72" s="351"/>
      <c r="N72" s="351"/>
      <c r="O72" s="351"/>
      <c r="P72" s="351"/>
      <c r="Q72" s="351"/>
      <c r="R72" s="351"/>
      <c r="S72" s="351"/>
      <c r="T72" s="352"/>
    </row>
    <row r="73" spans="1:20" ht="30" customHeight="1">
      <c r="A73" s="76" t="s">
        <v>150</v>
      </c>
      <c r="B73" s="77"/>
      <c r="C73" s="79"/>
      <c r="D73" s="351"/>
      <c r="E73" s="351"/>
      <c r="F73" s="351"/>
      <c r="G73" s="351"/>
      <c r="H73" s="351"/>
      <c r="I73" s="351"/>
      <c r="J73" s="351"/>
      <c r="K73" s="351"/>
      <c r="L73" s="351"/>
      <c r="M73" s="351"/>
      <c r="N73" s="351"/>
      <c r="O73" s="351"/>
      <c r="P73" s="351"/>
      <c r="Q73" s="351"/>
      <c r="R73" s="351"/>
      <c r="S73" s="351"/>
      <c r="T73" s="352"/>
    </row>
    <row r="74" spans="1:20" ht="30" customHeight="1">
      <c r="A74" s="76" t="s">
        <v>151</v>
      </c>
      <c r="B74" s="77"/>
      <c r="C74" s="79"/>
      <c r="D74" s="351"/>
      <c r="E74" s="351"/>
      <c r="F74" s="351"/>
      <c r="G74" s="351"/>
      <c r="H74" s="351"/>
      <c r="I74" s="351"/>
      <c r="J74" s="351"/>
      <c r="K74" s="351"/>
      <c r="L74" s="351"/>
      <c r="M74" s="351"/>
      <c r="N74" s="351"/>
      <c r="O74" s="351"/>
      <c r="P74" s="351"/>
      <c r="Q74" s="351"/>
      <c r="R74" s="351"/>
      <c r="S74" s="351"/>
      <c r="T74" s="352"/>
    </row>
    <row r="75" spans="1:20" ht="30" customHeight="1">
      <c r="A75" s="76" t="s">
        <v>152</v>
      </c>
      <c r="B75" s="77"/>
      <c r="C75" s="79"/>
      <c r="D75" s="351"/>
      <c r="E75" s="351"/>
      <c r="F75" s="351"/>
      <c r="G75" s="351"/>
      <c r="H75" s="351"/>
      <c r="I75" s="351"/>
      <c r="J75" s="351"/>
      <c r="K75" s="351"/>
      <c r="L75" s="351"/>
      <c r="M75" s="351"/>
      <c r="N75" s="351"/>
      <c r="O75" s="351"/>
      <c r="P75" s="351"/>
      <c r="Q75" s="351"/>
      <c r="R75" s="351"/>
      <c r="S75" s="351"/>
      <c r="T75" s="352"/>
    </row>
    <row r="76" spans="1:20" ht="30" customHeight="1">
      <c r="A76" s="76" t="s">
        <v>153</v>
      </c>
      <c r="B76" s="77"/>
      <c r="C76" s="79"/>
      <c r="D76" s="351"/>
      <c r="E76" s="351"/>
      <c r="F76" s="351"/>
      <c r="G76" s="351"/>
      <c r="H76" s="351"/>
      <c r="I76" s="351"/>
      <c r="J76" s="351"/>
      <c r="K76" s="351"/>
      <c r="L76" s="351"/>
      <c r="M76" s="351"/>
      <c r="N76" s="351"/>
      <c r="O76" s="351"/>
      <c r="P76" s="351"/>
      <c r="Q76" s="351"/>
      <c r="R76" s="351"/>
      <c r="S76" s="351"/>
      <c r="T76" s="352"/>
    </row>
    <row r="77" spans="1:20" ht="30" customHeight="1">
      <c r="A77" s="76" t="s">
        <v>154</v>
      </c>
      <c r="B77" s="77"/>
      <c r="C77" s="79"/>
      <c r="D77" s="351"/>
      <c r="E77" s="351"/>
      <c r="F77" s="351"/>
      <c r="G77" s="351"/>
      <c r="H77" s="351"/>
      <c r="I77" s="351"/>
      <c r="J77" s="351"/>
      <c r="K77" s="351"/>
      <c r="L77" s="351"/>
      <c r="M77" s="351"/>
      <c r="N77" s="351"/>
      <c r="O77" s="351"/>
      <c r="P77" s="351"/>
      <c r="Q77" s="351"/>
      <c r="R77" s="351"/>
      <c r="S77" s="351"/>
      <c r="T77" s="352"/>
    </row>
    <row r="78" spans="1:20" ht="30" customHeight="1">
      <c r="A78" s="76" t="s">
        <v>155</v>
      </c>
      <c r="B78" s="77"/>
      <c r="C78" s="79"/>
      <c r="D78" s="351"/>
      <c r="E78" s="351"/>
      <c r="F78" s="351"/>
      <c r="G78" s="351"/>
      <c r="H78" s="351"/>
      <c r="I78" s="351"/>
      <c r="J78" s="351"/>
      <c r="K78" s="351"/>
      <c r="L78" s="351"/>
      <c r="M78" s="351"/>
      <c r="N78" s="351"/>
      <c r="O78" s="351"/>
      <c r="P78" s="351"/>
      <c r="Q78" s="351"/>
      <c r="R78" s="351"/>
      <c r="S78" s="351"/>
      <c r="T78" s="352"/>
    </row>
    <row r="79" spans="1:20" ht="30" customHeight="1">
      <c r="A79" s="76" t="s">
        <v>156</v>
      </c>
      <c r="B79" s="77"/>
      <c r="C79" s="79"/>
      <c r="D79" s="351"/>
      <c r="E79" s="351"/>
      <c r="F79" s="351"/>
      <c r="G79" s="351"/>
      <c r="H79" s="351"/>
      <c r="I79" s="351"/>
      <c r="J79" s="351"/>
      <c r="K79" s="351"/>
      <c r="L79" s="351"/>
      <c r="M79" s="351"/>
      <c r="N79" s="351"/>
      <c r="O79" s="351"/>
      <c r="P79" s="351"/>
      <c r="Q79" s="351"/>
      <c r="R79" s="351"/>
      <c r="S79" s="351"/>
      <c r="T79" s="352"/>
    </row>
    <row r="80" spans="1:20" ht="30" customHeight="1">
      <c r="A80" s="76" t="s">
        <v>157</v>
      </c>
      <c r="B80" s="77"/>
      <c r="C80" s="79"/>
      <c r="D80" s="351"/>
      <c r="E80" s="351"/>
      <c r="F80" s="351"/>
      <c r="G80" s="351"/>
      <c r="H80" s="351"/>
      <c r="I80" s="351"/>
      <c r="J80" s="351"/>
      <c r="K80" s="351"/>
      <c r="L80" s="351"/>
      <c r="M80" s="351"/>
      <c r="N80" s="351"/>
      <c r="O80" s="351"/>
      <c r="P80" s="351"/>
      <c r="Q80" s="351"/>
      <c r="R80" s="351"/>
      <c r="S80" s="351"/>
      <c r="T80" s="352"/>
    </row>
    <row r="81" spans="1:20" ht="30" customHeight="1">
      <c r="A81" s="43" t="s">
        <v>158</v>
      </c>
      <c r="B81" s="15"/>
      <c r="C81" s="23"/>
      <c r="D81" s="353"/>
      <c r="E81" s="353"/>
      <c r="F81" s="353"/>
      <c r="G81" s="353"/>
      <c r="H81" s="353"/>
      <c r="I81" s="353"/>
      <c r="J81" s="353"/>
      <c r="K81" s="353"/>
      <c r="L81" s="353"/>
      <c r="M81" s="353"/>
      <c r="N81" s="353"/>
      <c r="O81" s="353"/>
      <c r="P81" s="353"/>
      <c r="Q81" s="353"/>
      <c r="R81" s="353"/>
      <c r="S81" s="353"/>
      <c r="T81" s="354"/>
    </row>
  </sheetData>
  <sheetProtection/>
  <mergeCells count="96">
    <mergeCell ref="U32:U40"/>
    <mergeCell ref="C3:T3"/>
    <mergeCell ref="U4:U7"/>
    <mergeCell ref="U9:U14"/>
    <mergeCell ref="U21:U26"/>
    <mergeCell ref="D39:T39"/>
    <mergeCell ref="D40:T40"/>
    <mergeCell ref="D27:T27"/>
    <mergeCell ref="D28:T28"/>
    <mergeCell ref="D25:T25"/>
    <mergeCell ref="D79:T79"/>
    <mergeCell ref="D80:T80"/>
    <mergeCell ref="D81:T81"/>
    <mergeCell ref="A31:T31"/>
    <mergeCell ref="D32:T32"/>
    <mergeCell ref="D33:T33"/>
    <mergeCell ref="D34:T34"/>
    <mergeCell ref="D35:T35"/>
    <mergeCell ref="D36:T36"/>
    <mergeCell ref="D37:T37"/>
    <mergeCell ref="D69:T69"/>
    <mergeCell ref="D70:T70"/>
    <mergeCell ref="D71:T71"/>
    <mergeCell ref="D72:T72"/>
    <mergeCell ref="D77:T77"/>
    <mergeCell ref="D78:T78"/>
    <mergeCell ref="D75:T75"/>
    <mergeCell ref="D76:T76"/>
    <mergeCell ref="D59:T59"/>
    <mergeCell ref="D60:T60"/>
    <mergeCell ref="D73:T73"/>
    <mergeCell ref="D74:T74"/>
    <mergeCell ref="D63:T63"/>
    <mergeCell ref="D64:T64"/>
    <mergeCell ref="D65:T65"/>
    <mergeCell ref="D66:T66"/>
    <mergeCell ref="D67:T67"/>
    <mergeCell ref="D68:T68"/>
    <mergeCell ref="D61:T61"/>
    <mergeCell ref="D62:T62"/>
    <mergeCell ref="D51:T51"/>
    <mergeCell ref="D52:T52"/>
    <mergeCell ref="D53:T53"/>
    <mergeCell ref="D54:T54"/>
    <mergeCell ref="D55:T55"/>
    <mergeCell ref="D56:T56"/>
    <mergeCell ref="D57:T57"/>
    <mergeCell ref="D58:T58"/>
    <mergeCell ref="D50:T50"/>
    <mergeCell ref="D42:T42"/>
    <mergeCell ref="D38:T38"/>
    <mergeCell ref="D45:T45"/>
    <mergeCell ref="D46:T46"/>
    <mergeCell ref="D47:T47"/>
    <mergeCell ref="D48:T48"/>
    <mergeCell ref="D29:T29"/>
    <mergeCell ref="D30:T30"/>
    <mergeCell ref="D43:T43"/>
    <mergeCell ref="D44:T44"/>
    <mergeCell ref="D41:T41"/>
    <mergeCell ref="D49:T49"/>
    <mergeCell ref="A20:T20"/>
    <mergeCell ref="C17:H17"/>
    <mergeCell ref="D26:T26"/>
    <mergeCell ref="D23:T23"/>
    <mergeCell ref="D24:T24"/>
    <mergeCell ref="D21:T21"/>
    <mergeCell ref="D22:T22"/>
    <mergeCell ref="C13:H13"/>
    <mergeCell ref="C14:H14"/>
    <mergeCell ref="C15:H15"/>
    <mergeCell ref="C16:H16"/>
    <mergeCell ref="C18:H18"/>
    <mergeCell ref="I18:T18"/>
    <mergeCell ref="I9:T9"/>
    <mergeCell ref="I10:T10"/>
    <mergeCell ref="I11:T11"/>
    <mergeCell ref="C10:H10"/>
    <mergeCell ref="C11:H11"/>
    <mergeCell ref="C9:H9"/>
    <mergeCell ref="I16:T16"/>
    <mergeCell ref="I17:T17"/>
    <mergeCell ref="I12:T12"/>
    <mergeCell ref="I13:T13"/>
    <mergeCell ref="I14:T14"/>
    <mergeCell ref="I15:T15"/>
    <mergeCell ref="C12:H12"/>
    <mergeCell ref="C8:H8"/>
    <mergeCell ref="I8:T8"/>
    <mergeCell ref="A4:A7"/>
    <mergeCell ref="B4:B5"/>
    <mergeCell ref="B6:B7"/>
    <mergeCell ref="D7:T7"/>
    <mergeCell ref="D4:T4"/>
    <mergeCell ref="D5:T5"/>
    <mergeCell ref="D6:T6"/>
  </mergeCells>
  <printOptions/>
  <pageMargins left="1.0236220472440944" right="0.4724409448818898" top="0.9448818897637796" bottom="0.8267716535433072" header="0.7086614173228347" footer="0.5118110236220472"/>
  <pageSetup blackAndWhite="1" orientation="portrait" paperSize="9" r:id="rId1"/>
  <headerFooter alignWithMargins="0">
    <oddHeader>&amp;C「砥粒加工学会」&amp;A&amp;R&amp;P/3</oddHeader>
  </headerFooter>
  <rowBreaks count="2" manualBreakCount="2">
    <brk id="30" max="255" man="1"/>
    <brk id="56" max="255" man="1"/>
  </rowBreaks>
</worksheet>
</file>

<file path=xl/worksheets/sheet5.xml><?xml version="1.0" encoding="utf-8"?>
<worksheet xmlns="http://schemas.openxmlformats.org/spreadsheetml/2006/main" xmlns:r="http://schemas.openxmlformats.org/officeDocument/2006/relationships">
  <dimension ref="A1:V128"/>
  <sheetViews>
    <sheetView zoomScale="70" zoomScaleNormal="70" zoomScalePageLayoutView="0" workbookViewId="0" topLeftCell="A1">
      <selection activeCell="L38" sqref="L38"/>
    </sheetView>
  </sheetViews>
  <sheetFormatPr defaultColWidth="9.00390625" defaultRowHeight="13.5"/>
  <cols>
    <col min="1" max="1" width="36.75390625" style="2" customWidth="1"/>
    <col min="2" max="2" width="23.875" style="2" customWidth="1"/>
    <col min="3" max="12" width="13.625" style="2" customWidth="1"/>
    <col min="13" max="26" width="13.50390625" style="2" customWidth="1"/>
    <col min="27" max="16384" width="9.00390625" style="2" customWidth="1"/>
  </cols>
  <sheetData>
    <row r="1" spans="9:14" ht="14.25" thickBot="1">
      <c r="I1" s="361" t="s">
        <v>21</v>
      </c>
      <c r="J1" s="361"/>
      <c r="K1" s="361"/>
      <c r="L1" s="361"/>
      <c r="M1" s="361"/>
      <c r="N1" s="361"/>
    </row>
    <row r="2" spans="1:14" ht="14.25" thickBot="1">
      <c r="A2" s="44" t="s">
        <v>35</v>
      </c>
      <c r="B2" s="45" t="s">
        <v>160</v>
      </c>
      <c r="C2" s="365" t="s">
        <v>161</v>
      </c>
      <c r="D2" s="366"/>
      <c r="E2" s="366"/>
      <c r="F2" s="366"/>
      <c r="G2" s="367"/>
      <c r="I2" s="363" t="s">
        <v>18</v>
      </c>
      <c r="J2" s="364"/>
      <c r="K2" s="363" t="s">
        <v>26</v>
      </c>
      <c r="L2" s="364"/>
      <c r="M2" s="368" t="s">
        <v>19</v>
      </c>
      <c r="N2" s="369"/>
    </row>
    <row r="3" spans="1:14" ht="13.5">
      <c r="A3" s="370" t="s">
        <v>269</v>
      </c>
      <c r="B3" s="46" t="s">
        <v>275</v>
      </c>
      <c r="C3" s="372" t="str">
        <f>'原稿連絡票'!$D$10</f>
        <v>Title in English（スペースやハイフンも半角文字のみ使用）</v>
      </c>
      <c r="D3" s="373"/>
      <c r="E3" s="373"/>
      <c r="F3" s="373"/>
      <c r="G3" s="374"/>
      <c r="H3" s="47">
        <f>IF(ISERROR(FIND(CHAR(13),C3,1)),"",FIND(CHAR(13),C3,1))</f>
      </c>
      <c r="I3" s="1" t="s">
        <v>24</v>
      </c>
      <c r="J3" s="1"/>
      <c r="K3" s="1" t="s">
        <v>27</v>
      </c>
      <c r="L3" s="1"/>
      <c r="M3" s="1" t="s">
        <v>30</v>
      </c>
      <c r="N3" s="4">
        <v>1.3</v>
      </c>
    </row>
    <row r="4" spans="1:14" ht="13.5">
      <c r="A4" s="371"/>
      <c r="B4" s="48" t="s">
        <v>162</v>
      </c>
      <c r="C4" s="375" t="str">
        <f>'原稿連絡票'!$D$8</f>
        <v>論文タイトル（半角カタカナの使用禁止）</v>
      </c>
      <c r="D4" s="376"/>
      <c r="E4" s="376"/>
      <c r="F4" s="376"/>
      <c r="G4" s="377"/>
      <c r="H4" s="47">
        <f>IF(ISERROR(FIND(CHAR(13),C4,1)),"",FIND(CHAR(13),C4,1))</f>
      </c>
      <c r="I4" s="3" t="s">
        <v>14</v>
      </c>
      <c r="J4" s="1"/>
      <c r="K4" s="1" t="s">
        <v>28</v>
      </c>
      <c r="L4" s="1"/>
      <c r="M4" s="1" t="s">
        <v>25</v>
      </c>
      <c r="N4" s="5" t="s">
        <v>276</v>
      </c>
    </row>
    <row r="5" spans="1:14" ht="13.5">
      <c r="A5" s="371"/>
      <c r="B5" s="49" t="s">
        <v>163</v>
      </c>
      <c r="C5" s="378">
        <f>'原稿連絡票'!$D$11</f>
        <v>0</v>
      </c>
      <c r="D5" s="379"/>
      <c r="E5" s="379"/>
      <c r="F5" s="379"/>
      <c r="G5" s="380"/>
      <c r="H5" s="47">
        <f>IF(ISERROR(FIND(CHAR(13),C5,1)),"",FIND(CHAR(13),C5,1))</f>
      </c>
      <c r="I5" s="1"/>
      <c r="J5" s="1"/>
      <c r="K5" s="1" t="s">
        <v>29</v>
      </c>
      <c r="L5" s="1"/>
      <c r="M5" s="1"/>
      <c r="N5" s="1"/>
    </row>
    <row r="6" spans="1:14" ht="14.25" thickBot="1">
      <c r="A6" s="371"/>
      <c r="B6" s="50" t="s">
        <v>164</v>
      </c>
      <c r="C6" s="381">
        <f>'原稿連絡票'!$D$9</f>
        <v>0</v>
      </c>
      <c r="D6" s="382"/>
      <c r="E6" s="382"/>
      <c r="F6" s="382"/>
      <c r="G6" s="383"/>
      <c r="H6" s="47">
        <f>IF(ISERROR(FIND(CHAR(13),C6,1)),"",FIND(CHAR(13),C6,1))</f>
      </c>
      <c r="I6" s="3"/>
      <c r="J6" s="1"/>
      <c r="K6" s="1" t="s">
        <v>16</v>
      </c>
      <c r="L6" s="1"/>
      <c r="M6" s="1"/>
      <c r="N6" s="1"/>
    </row>
    <row r="7" spans="1:14" ht="14.25" thickBot="1">
      <c r="A7" s="102"/>
      <c r="H7" s="47"/>
      <c r="I7" s="3"/>
      <c r="J7" s="1" t="s">
        <v>20</v>
      </c>
      <c r="K7" s="1" t="s">
        <v>17</v>
      </c>
      <c r="L7" s="1"/>
      <c r="M7" s="1"/>
      <c r="N7" s="1"/>
    </row>
    <row r="8" spans="2:14" ht="14.25" thickBot="1">
      <c r="B8" s="51" t="s">
        <v>165</v>
      </c>
      <c r="C8" s="384"/>
      <c r="D8" s="384"/>
      <c r="E8" s="384"/>
      <c r="F8" s="384"/>
      <c r="G8" s="385"/>
      <c r="H8"/>
      <c r="I8" s="3"/>
      <c r="J8" s="1" t="s">
        <v>36</v>
      </c>
      <c r="K8" s="1" t="s">
        <v>15</v>
      </c>
      <c r="L8" s="1"/>
      <c r="M8" s="1"/>
      <c r="N8" s="1"/>
    </row>
    <row r="9" spans="1:9" ht="150" customHeight="1">
      <c r="A9" s="40" t="s">
        <v>312</v>
      </c>
      <c r="B9" s="46" t="s">
        <v>166</v>
      </c>
      <c r="C9" s="372" t="str">
        <f>'J-STAGE用データ'!$A$20</f>
        <v>EnglishAbstract should be paseted here.</v>
      </c>
      <c r="D9" s="373"/>
      <c r="E9" s="373"/>
      <c r="F9" s="373"/>
      <c r="G9" s="374"/>
      <c r="H9" s="47">
        <f>IF(ISERROR(FIND(CHAR(13),C9,1)),"",FIND(CHAR(13),C9,1))</f>
      </c>
      <c r="I9" s="2" t="s">
        <v>37</v>
      </c>
    </row>
    <row r="10" spans="1:8" ht="102" customHeight="1" thickBot="1">
      <c r="A10" s="40" t="s">
        <v>167</v>
      </c>
      <c r="B10" s="52" t="s">
        <v>168</v>
      </c>
      <c r="C10" s="386" t="str">
        <f>'原稿連絡票'!$A$33</f>
        <v>注）論文に記載されている要旨と同じ内容を記入して下さい．</v>
      </c>
      <c r="D10" s="387"/>
      <c r="E10" s="387"/>
      <c r="F10" s="387"/>
      <c r="G10" s="388"/>
      <c r="H10" s="47">
        <f>IF(ISERROR(FIND(CHAR(13),C10,1)),"",FIND(CHAR(13),C10,1))</f>
      </c>
    </row>
    <row r="11" ht="14.25" thickBot="1"/>
    <row r="12" spans="1:22" ht="14.25" customHeight="1" thickBot="1">
      <c r="A12" s="362" t="s">
        <v>313</v>
      </c>
      <c r="B12" s="53" t="s">
        <v>169</v>
      </c>
      <c r="C12" s="54" t="s">
        <v>170</v>
      </c>
      <c r="D12" s="55" t="s">
        <v>171</v>
      </c>
      <c r="E12" s="55" t="s">
        <v>172</v>
      </c>
      <c r="F12" s="55" t="s">
        <v>173</v>
      </c>
      <c r="G12" s="55" t="s">
        <v>174</v>
      </c>
      <c r="H12" s="55" t="s">
        <v>175</v>
      </c>
      <c r="I12" s="55" t="s">
        <v>176</v>
      </c>
      <c r="J12" s="55" t="s">
        <v>177</v>
      </c>
      <c r="K12" s="55" t="s">
        <v>178</v>
      </c>
      <c r="L12" s="55" t="s">
        <v>179</v>
      </c>
      <c r="M12" s="54" t="s">
        <v>180</v>
      </c>
      <c r="N12" s="55" t="s">
        <v>181</v>
      </c>
      <c r="O12" s="55" t="s">
        <v>182</v>
      </c>
      <c r="P12" s="55" t="s">
        <v>183</v>
      </c>
      <c r="Q12" s="55" t="s">
        <v>184</v>
      </c>
      <c r="R12" s="55" t="s">
        <v>185</v>
      </c>
      <c r="S12" s="55" t="s">
        <v>186</v>
      </c>
      <c r="T12" s="55" t="s">
        <v>187</v>
      </c>
      <c r="U12" s="55" t="s">
        <v>188</v>
      </c>
      <c r="V12" s="56" t="s">
        <v>189</v>
      </c>
    </row>
    <row r="13" spans="1:22" ht="13.5">
      <c r="A13" s="362"/>
      <c r="B13" s="46" t="s">
        <v>270</v>
      </c>
      <c r="C13" s="57" t="str">
        <f>'原稿連絡票'!$N$13</f>
        <v>Taro</v>
      </c>
      <c r="D13" s="57" t="str">
        <f>'原稿連絡票'!$N$14</f>
        <v>Yoshio</v>
      </c>
      <c r="E13" s="57">
        <f>'原稿連絡票'!$N$15</f>
        <v>0</v>
      </c>
      <c r="F13" s="57">
        <f>'原稿連絡票'!$N$16</f>
        <v>0</v>
      </c>
      <c r="G13" s="57">
        <f>'原稿連絡票'!$N$17</f>
        <v>0</v>
      </c>
      <c r="H13" s="57">
        <f>'原稿連絡票'!$N$18</f>
        <v>0</v>
      </c>
      <c r="I13" s="57">
        <f>'原稿連絡票'!$N$19</f>
        <v>0</v>
      </c>
      <c r="J13" s="57">
        <f>'原稿連絡票'!$N$20</f>
        <v>0</v>
      </c>
      <c r="K13" s="57">
        <f>'原稿連絡票'!$N$21</f>
        <v>0</v>
      </c>
      <c r="L13" s="57">
        <f>'原稿連絡票'!$N$22</f>
        <v>0</v>
      </c>
      <c r="M13" s="57">
        <f>'原稿連絡票 (著者等追加版)'!$N$10</f>
        <v>0</v>
      </c>
      <c r="N13" s="57">
        <f>'原稿連絡票 (著者等追加版)'!$N$11</f>
        <v>0</v>
      </c>
      <c r="O13" s="57">
        <f>'原稿連絡票 (著者等追加版)'!$N$12</f>
        <v>0</v>
      </c>
      <c r="P13" s="57">
        <f>'原稿連絡票 (著者等追加版)'!$N$13</f>
        <v>0</v>
      </c>
      <c r="Q13" s="57">
        <f>'原稿連絡票 (著者等追加版)'!$N$14</f>
        <v>0</v>
      </c>
      <c r="R13" s="57">
        <f>'原稿連絡票 (著者等追加版)'!$N$15</f>
        <v>0</v>
      </c>
      <c r="S13" s="57">
        <f>'原稿連絡票 (著者等追加版)'!$N$16</f>
        <v>0</v>
      </c>
      <c r="T13" s="57">
        <f>'原稿連絡票 (著者等追加版)'!$N$17</f>
        <v>0</v>
      </c>
      <c r="U13" s="57">
        <f>'原稿連絡票 (著者等追加版)'!$N$18</f>
        <v>0</v>
      </c>
      <c r="V13" s="57">
        <f>'原稿連絡票 (著者等追加版)'!$N$19</f>
        <v>0</v>
      </c>
    </row>
    <row r="14" spans="1:22" ht="13.5">
      <c r="A14" s="362"/>
      <c r="B14" s="58" t="s">
        <v>190</v>
      </c>
      <c r="C14" s="59" t="str">
        <f>'原稿連絡票'!$E$13</f>
        <v>太郎</v>
      </c>
      <c r="D14" s="59" t="str">
        <f>'原稿連絡票'!$E$14</f>
        <v>好夫</v>
      </c>
      <c r="E14" s="59">
        <f>'原稿連絡票'!$E$15</f>
        <v>0</v>
      </c>
      <c r="F14" s="59">
        <f>'原稿連絡票'!$E$16</f>
        <v>0</v>
      </c>
      <c r="G14" s="59">
        <f>'原稿連絡票'!$E$17</f>
        <v>0</v>
      </c>
      <c r="H14" s="59">
        <f>'原稿連絡票'!$E$18</f>
        <v>0</v>
      </c>
      <c r="I14" s="59">
        <f>'原稿連絡票'!$E$19</f>
        <v>0</v>
      </c>
      <c r="J14" s="59">
        <f>'原稿連絡票'!$E$20</f>
        <v>0</v>
      </c>
      <c r="K14" s="59">
        <f>'原稿連絡票'!$E$21</f>
        <v>0</v>
      </c>
      <c r="L14" s="59">
        <f>'原稿連絡票'!$E$22</f>
        <v>0</v>
      </c>
      <c r="M14" s="59">
        <f>'原稿連絡票 (著者等追加版)'!$E$10</f>
        <v>0</v>
      </c>
      <c r="N14" s="59">
        <f>'原稿連絡票 (著者等追加版)'!$E$11</f>
        <v>0</v>
      </c>
      <c r="O14" s="59">
        <f>'原稿連絡票 (著者等追加版)'!$E$12</f>
        <v>0</v>
      </c>
      <c r="P14" s="59">
        <f>'原稿連絡票 (著者等追加版)'!$E$13</f>
        <v>0</v>
      </c>
      <c r="Q14" s="59">
        <f>'原稿連絡票 (著者等追加版)'!$E$14</f>
        <v>0</v>
      </c>
      <c r="R14" s="59">
        <f>'原稿連絡票 (著者等追加版)'!$E$15</f>
        <v>0</v>
      </c>
      <c r="S14" s="59">
        <f>'原稿連絡票 (著者等追加版)'!$E$16</f>
        <v>0</v>
      </c>
      <c r="T14" s="59">
        <f>'原稿連絡票 (著者等追加版)'!$E$17</f>
        <v>0</v>
      </c>
      <c r="U14" s="59">
        <f>'原稿連絡票 (著者等追加版)'!$E$18</f>
        <v>0</v>
      </c>
      <c r="V14" s="59">
        <f>'原稿連絡票 (著者等追加版)'!$E$19</f>
        <v>0</v>
      </c>
    </row>
    <row r="15" spans="1:22" ht="13.5">
      <c r="A15" s="362"/>
      <c r="B15" s="58" t="s">
        <v>191</v>
      </c>
      <c r="C15" s="59" t="str">
        <f>'原稿連絡票'!$I$13</f>
        <v>たろう</v>
      </c>
      <c r="D15" s="59" t="str">
        <f>'原稿連絡票'!$I$14</f>
        <v>よしお</v>
      </c>
      <c r="E15" s="59">
        <f>'原稿連絡票'!$I$15</f>
        <v>0</v>
      </c>
      <c r="F15" s="59">
        <f>'原稿連絡票'!$I$16</f>
        <v>0</v>
      </c>
      <c r="G15" s="59">
        <f>'原稿連絡票'!$I$17</f>
        <v>0</v>
      </c>
      <c r="H15" s="59">
        <f>'原稿連絡票'!$I$18</f>
        <v>0</v>
      </c>
      <c r="I15" s="59">
        <f>'原稿連絡票'!$I$19</f>
        <v>0</v>
      </c>
      <c r="J15" s="59">
        <f>'原稿連絡票'!$I$20</f>
        <v>0</v>
      </c>
      <c r="K15" s="59">
        <f>'原稿連絡票'!$I$21</f>
        <v>0</v>
      </c>
      <c r="L15" s="59">
        <f>'原稿連絡票'!$I$22</f>
        <v>0</v>
      </c>
      <c r="M15" s="59">
        <f>'原稿連絡票 (著者等追加版)'!$I$10</f>
        <v>0</v>
      </c>
      <c r="N15" s="59">
        <f>'原稿連絡票 (著者等追加版)'!$I$11</f>
        <v>0</v>
      </c>
      <c r="O15" s="59">
        <f>'原稿連絡票 (著者等追加版)'!$I$12</f>
        <v>0</v>
      </c>
      <c r="P15" s="59">
        <f>'原稿連絡票 (著者等追加版)'!$I$13</f>
        <v>0</v>
      </c>
      <c r="Q15" s="59">
        <f>'原稿連絡票 (著者等追加版)'!$I$14</f>
        <v>0</v>
      </c>
      <c r="R15" s="59">
        <f>'原稿連絡票 (著者等追加版)'!$I$15</f>
        <v>0</v>
      </c>
      <c r="S15" s="59">
        <f>'原稿連絡票 (著者等追加版)'!$I$16</f>
        <v>0</v>
      </c>
      <c r="T15" s="59">
        <f>'原稿連絡票 (著者等追加版)'!$I$17</f>
        <v>0</v>
      </c>
      <c r="U15" s="59">
        <f>'原稿連絡票 (著者等追加版)'!$I$18</f>
        <v>0</v>
      </c>
      <c r="V15" s="59">
        <f>'原稿連絡票 (著者等追加版)'!$I$19</f>
        <v>0</v>
      </c>
    </row>
    <row r="16" spans="1:22" ht="13.5">
      <c r="A16" s="362"/>
      <c r="B16" s="49" t="s">
        <v>271</v>
      </c>
      <c r="C16" s="60" t="str">
        <f>'原稿連絡票'!$K$13</f>
        <v>TORYU</v>
      </c>
      <c r="D16" s="60" t="str">
        <f>'原稿連絡票'!$K$14</f>
        <v>KENSAKU</v>
      </c>
      <c r="E16" s="60">
        <f>'原稿連絡票'!$K$15</f>
        <v>0</v>
      </c>
      <c r="F16" s="60">
        <f>'原稿連絡票'!$K$16</f>
        <v>0</v>
      </c>
      <c r="G16" s="60">
        <f>'原稿連絡票'!$K$17</f>
        <v>0</v>
      </c>
      <c r="H16" s="60">
        <f>'原稿連絡票'!$K$18</f>
        <v>0</v>
      </c>
      <c r="I16" s="60">
        <f>'原稿連絡票'!$K$19</f>
        <v>0</v>
      </c>
      <c r="J16" s="60">
        <f>'原稿連絡票'!$K$20</f>
        <v>0</v>
      </c>
      <c r="K16" s="60">
        <f>'原稿連絡票'!$K$21</f>
        <v>0</v>
      </c>
      <c r="L16" s="60">
        <f>'原稿連絡票'!$K$22</f>
        <v>0</v>
      </c>
      <c r="M16" s="60">
        <f>'原稿連絡票 (著者等追加版)'!$K$10</f>
        <v>0</v>
      </c>
      <c r="N16" s="60">
        <f>'原稿連絡票 (著者等追加版)'!$K$11</f>
        <v>0</v>
      </c>
      <c r="O16" s="60">
        <f>'原稿連絡票 (著者等追加版)'!$K$12</f>
        <v>0</v>
      </c>
      <c r="P16" s="60">
        <f>'原稿連絡票 (著者等追加版)'!$K$13</f>
        <v>0</v>
      </c>
      <c r="Q16" s="60">
        <f>'原稿連絡票 (著者等追加版)'!$K$14</f>
        <v>0</v>
      </c>
      <c r="R16" s="60">
        <f>'原稿連絡票 (著者等追加版)'!$K$15</f>
        <v>0</v>
      </c>
      <c r="S16" s="60">
        <f>'原稿連絡票 (著者等追加版)'!$K$16</f>
        <v>0</v>
      </c>
      <c r="T16" s="60">
        <f>'原稿連絡票 (著者等追加版)'!$K$17</f>
        <v>0</v>
      </c>
      <c r="U16" s="60">
        <f>'原稿連絡票 (著者等追加版)'!$K$18</f>
        <v>0</v>
      </c>
      <c r="V16" s="60">
        <f>'原稿連絡票 (著者等追加版)'!$K$19</f>
        <v>0</v>
      </c>
    </row>
    <row r="17" spans="1:22" ht="13.5">
      <c r="A17" s="362"/>
      <c r="B17" s="58" t="s">
        <v>192</v>
      </c>
      <c r="C17" s="59" t="str">
        <f>'原稿連絡票'!$C$13</f>
        <v>砥粒</v>
      </c>
      <c r="D17" s="59" t="str">
        <f>'原稿連絡票'!$C$14</f>
        <v>研削</v>
      </c>
      <c r="E17" s="59">
        <f>'原稿連絡票'!$C$15</f>
        <v>0</v>
      </c>
      <c r="F17" s="59">
        <f>'原稿連絡票'!$C$16</f>
        <v>0</v>
      </c>
      <c r="G17" s="59">
        <f>'原稿連絡票'!$C$17</f>
        <v>0</v>
      </c>
      <c r="H17" s="59">
        <f>'原稿連絡票'!$C$18</f>
        <v>0</v>
      </c>
      <c r="I17" s="59">
        <f>'原稿連絡票'!$C$19</f>
        <v>0</v>
      </c>
      <c r="J17" s="59">
        <f>'原稿連絡票'!$C$20</f>
        <v>0</v>
      </c>
      <c r="K17" s="59">
        <f>'原稿連絡票'!$C$21</f>
        <v>0</v>
      </c>
      <c r="L17" s="59">
        <f>'原稿連絡票'!$C$22</f>
        <v>0</v>
      </c>
      <c r="M17" s="59">
        <f>'原稿連絡票 (著者等追加版)'!$C$10</f>
        <v>0</v>
      </c>
      <c r="N17" s="59">
        <f>'原稿連絡票 (著者等追加版)'!$C$11</f>
        <v>0</v>
      </c>
      <c r="O17" s="59">
        <f>'原稿連絡票 (著者等追加版)'!$C$12</f>
        <v>0</v>
      </c>
      <c r="P17" s="59">
        <f>'原稿連絡票 (著者等追加版)'!$C$13</f>
        <v>0</v>
      </c>
      <c r="Q17" s="59">
        <f>'原稿連絡票 (著者等追加版)'!$C$14</f>
        <v>0</v>
      </c>
      <c r="R17" s="59">
        <f>'原稿連絡票 (著者等追加版)'!$C$15</f>
        <v>0</v>
      </c>
      <c r="S17" s="59">
        <f>'原稿連絡票 (著者等追加版)'!$C$16</f>
        <v>0</v>
      </c>
      <c r="T17" s="59">
        <f>'原稿連絡票 (著者等追加版)'!$C$17</f>
        <v>0</v>
      </c>
      <c r="U17" s="59">
        <f>'原稿連絡票 (著者等追加版)'!$C$18</f>
        <v>0</v>
      </c>
      <c r="V17" s="59">
        <f>'原稿連絡票 (著者等追加版)'!$C$19</f>
        <v>0</v>
      </c>
    </row>
    <row r="18" spans="1:22" ht="13.5">
      <c r="A18" s="362"/>
      <c r="B18" s="58" t="s">
        <v>193</v>
      </c>
      <c r="C18" s="59" t="str">
        <f>'原稿連絡票'!$G$13</f>
        <v>とりゅう</v>
      </c>
      <c r="D18" s="59" t="str">
        <f>'原稿連絡票'!$G$14</f>
        <v>けんさく</v>
      </c>
      <c r="E18" s="59">
        <f>'原稿連絡票'!$G$15</f>
        <v>0</v>
      </c>
      <c r="F18" s="59">
        <f>'原稿連絡票'!$G$16</f>
        <v>0</v>
      </c>
      <c r="G18" s="59">
        <f>'原稿連絡票'!$G$17</f>
        <v>0</v>
      </c>
      <c r="H18" s="59">
        <f>'原稿連絡票'!$G$18</f>
        <v>0</v>
      </c>
      <c r="I18" s="59">
        <f>'原稿連絡票'!$G$19</f>
        <v>0</v>
      </c>
      <c r="J18" s="59">
        <f>'原稿連絡票'!$G$20</f>
        <v>0</v>
      </c>
      <c r="K18" s="59">
        <f>'原稿連絡票'!$G$21</f>
        <v>0</v>
      </c>
      <c r="L18" s="59">
        <f>'原稿連絡票'!$G$22</f>
        <v>0</v>
      </c>
      <c r="M18" s="59">
        <f>'原稿連絡票 (著者等追加版)'!$G$10</f>
        <v>0</v>
      </c>
      <c r="N18" s="59">
        <f>'原稿連絡票 (著者等追加版)'!$G$11</f>
        <v>0</v>
      </c>
      <c r="O18" s="59">
        <f>'原稿連絡票 (著者等追加版)'!$G$12</f>
        <v>0</v>
      </c>
      <c r="P18" s="59">
        <f>'原稿連絡票 (著者等追加版)'!$G$13</f>
        <v>0</v>
      </c>
      <c r="Q18" s="59">
        <f>'原稿連絡票 (著者等追加版)'!$G$14</f>
        <v>0</v>
      </c>
      <c r="R18" s="59">
        <f>'原稿連絡票 (著者等追加版)'!$G$15</f>
        <v>0</v>
      </c>
      <c r="S18" s="59">
        <f>'原稿連絡票 (著者等追加版)'!$G$16</f>
        <v>0</v>
      </c>
      <c r="T18" s="59">
        <f>'原稿連絡票 (著者等追加版)'!$G$17</f>
        <v>0</v>
      </c>
      <c r="U18" s="59">
        <f>'原稿連絡票 (著者等追加版)'!$G$18</f>
        <v>0</v>
      </c>
      <c r="V18" s="59">
        <f>'原稿連絡票 (著者等追加版)'!$G$19</f>
        <v>0</v>
      </c>
    </row>
    <row r="19" spans="1:22" ht="14.25" customHeight="1" thickBot="1">
      <c r="A19" s="371" t="s">
        <v>314</v>
      </c>
      <c r="B19" s="61" t="s">
        <v>194</v>
      </c>
      <c r="C19" s="62">
        <f>'原稿連絡票'!$Q$13</f>
        <v>1</v>
      </c>
      <c r="D19" s="62">
        <f>'原稿連絡票'!$Q$14</f>
        <v>2</v>
      </c>
      <c r="E19" s="62">
        <f>'原稿連絡票'!$Q$15</f>
        <v>0</v>
      </c>
      <c r="F19" s="62">
        <f>'原稿連絡票'!$Q$16</f>
        <v>0</v>
      </c>
      <c r="G19" s="62">
        <f>'原稿連絡票'!$Q$17</f>
        <v>0</v>
      </c>
      <c r="H19" s="62">
        <f>'原稿連絡票'!$Q$18</f>
        <v>0</v>
      </c>
      <c r="I19" s="62">
        <f>'原稿連絡票'!$Q$19</f>
        <v>0</v>
      </c>
      <c r="J19" s="62">
        <f>'原稿連絡票'!$Q$20</f>
        <v>0</v>
      </c>
      <c r="K19" s="62">
        <f>'原稿連絡票'!$Q$21</f>
        <v>0</v>
      </c>
      <c r="L19" s="62">
        <f>'原稿連絡票'!$Q$22</f>
        <v>0</v>
      </c>
      <c r="M19" s="62">
        <f>'原稿連絡票 (著者等追加版)'!$Q$10</f>
        <v>0</v>
      </c>
      <c r="N19" s="62">
        <f>'原稿連絡票 (著者等追加版)'!$Q$11</f>
        <v>0</v>
      </c>
      <c r="O19" s="62">
        <f>'原稿連絡票 (著者等追加版)'!$Q$12</f>
        <v>0</v>
      </c>
      <c r="P19" s="62">
        <f>'原稿連絡票 (著者等追加版)'!$Q$13</f>
        <v>0</v>
      </c>
      <c r="Q19" s="62">
        <f>'原稿連絡票 (著者等追加版)'!$Q$14</f>
        <v>0</v>
      </c>
      <c r="R19" s="62">
        <f>'原稿連絡票 (著者等追加版)'!$Q$15</f>
        <v>0</v>
      </c>
      <c r="S19" s="62">
        <f>'原稿連絡票 (著者等追加版)'!$Q$16</f>
        <v>0</v>
      </c>
      <c r="T19" s="62">
        <f>'原稿連絡票 (著者等追加版)'!$Q$17</f>
        <v>0</v>
      </c>
      <c r="U19" s="62">
        <f>'原稿連絡票 (著者等追加版)'!$Q$18</f>
        <v>0</v>
      </c>
      <c r="V19" s="62">
        <f>'原稿連絡票 (著者等追加版)'!$Q$19</f>
        <v>0</v>
      </c>
    </row>
    <row r="20" ht="14.25" thickBot="1">
      <c r="A20" s="371"/>
    </row>
    <row r="21" spans="1:22" ht="14.25" thickBot="1">
      <c r="A21" s="371"/>
      <c r="B21" s="63" t="s">
        <v>195</v>
      </c>
      <c r="C21" s="389" t="s">
        <v>196</v>
      </c>
      <c r="D21" s="390"/>
      <c r="E21" s="390" t="s">
        <v>197</v>
      </c>
      <c r="F21" s="390"/>
      <c r="G21" s="390" t="s">
        <v>198</v>
      </c>
      <c r="H21" s="390"/>
      <c r="I21" s="390" t="s">
        <v>22</v>
      </c>
      <c r="J21" s="390"/>
      <c r="K21" s="390" t="s">
        <v>23</v>
      </c>
      <c r="L21" s="390"/>
      <c r="M21" s="389" t="s">
        <v>199</v>
      </c>
      <c r="N21" s="390"/>
      <c r="O21" s="390" t="s">
        <v>200</v>
      </c>
      <c r="P21" s="390"/>
      <c r="Q21" s="390" t="s">
        <v>201</v>
      </c>
      <c r="R21" s="390"/>
      <c r="S21" s="390" t="s">
        <v>202</v>
      </c>
      <c r="T21" s="390"/>
      <c r="U21" s="390" t="s">
        <v>203</v>
      </c>
      <c r="V21" s="391"/>
    </row>
    <row r="22" spans="1:22" ht="30" customHeight="1">
      <c r="A22" s="371"/>
      <c r="B22" s="46" t="s">
        <v>272</v>
      </c>
      <c r="C22" s="392" t="str">
        <f>'J-STAGE用データ'!$I$9</f>
        <v>Japan Society for Abrasive Technology</v>
      </c>
      <c r="D22" s="393"/>
      <c r="E22" s="393" t="str">
        <f>'J-STAGE用データ'!$I$10</f>
        <v>Abrasive Technology Laboratory</v>
      </c>
      <c r="F22" s="393"/>
      <c r="G22" s="393">
        <f>'J-STAGE用データ'!$I$11</f>
        <v>0</v>
      </c>
      <c r="H22" s="393"/>
      <c r="I22" s="393">
        <f>'J-STAGE用データ'!$I$12</f>
        <v>0</v>
      </c>
      <c r="J22" s="393"/>
      <c r="K22" s="393">
        <f>'J-STAGE用データ'!$I$13</f>
        <v>0</v>
      </c>
      <c r="L22" s="393"/>
      <c r="M22" s="392">
        <f>'J-STAGE用データ'!$I$14</f>
        <v>0</v>
      </c>
      <c r="N22" s="393"/>
      <c r="O22" s="393">
        <f>'J-STAGE用データ'!$I$15</f>
        <v>0</v>
      </c>
      <c r="P22" s="393"/>
      <c r="Q22" s="393">
        <f>'J-STAGE用データ'!$I$16</f>
        <v>0</v>
      </c>
      <c r="R22" s="393"/>
      <c r="S22" s="393">
        <f>'J-STAGE用データ'!$I$17</f>
        <v>0</v>
      </c>
      <c r="T22" s="393"/>
      <c r="U22" s="393">
        <f>'J-STAGE用データ'!$I$18</f>
        <v>0</v>
      </c>
      <c r="V22" s="397"/>
    </row>
    <row r="23" spans="2:22" ht="30" customHeight="1" thickBot="1">
      <c r="B23" s="64" t="s">
        <v>204</v>
      </c>
      <c r="C23" s="398" t="str">
        <f>'原稿連絡票'!$C$24</f>
        <v>砥粒加工学会</v>
      </c>
      <c r="D23" s="399"/>
      <c r="E23" s="398" t="str">
        <f>'原稿連絡票'!$C$25</f>
        <v>砥粒加工技術研究所</v>
      </c>
      <c r="F23" s="399"/>
      <c r="G23" s="398">
        <f>'原稿連絡票'!$C$26</f>
        <v>0</v>
      </c>
      <c r="H23" s="399"/>
      <c r="I23" s="398">
        <f>'原稿連絡票'!$C$27</f>
        <v>0</v>
      </c>
      <c r="J23" s="399"/>
      <c r="K23" s="398">
        <f>'原稿連絡票'!$C$28</f>
        <v>0</v>
      </c>
      <c r="L23" s="399"/>
      <c r="M23" s="398">
        <f>'原稿連絡票 (著者等追加版)'!$C$21</f>
        <v>0</v>
      </c>
      <c r="N23" s="399"/>
      <c r="O23" s="398">
        <f>'原稿連絡票 (著者等追加版)'!$C$22</f>
        <v>0</v>
      </c>
      <c r="P23" s="399"/>
      <c r="Q23" s="398">
        <f>'原稿連絡票 (著者等追加版)'!$C$23</f>
        <v>0</v>
      </c>
      <c r="R23" s="399"/>
      <c r="S23" s="398">
        <f>'原稿連絡票 (著者等追加版)'!$C$24</f>
        <v>0</v>
      </c>
      <c r="T23" s="399"/>
      <c r="U23" s="400">
        <f>'原稿連絡票 (著者等追加版)'!$C$25</f>
        <v>0</v>
      </c>
      <c r="V23" s="401"/>
    </row>
    <row r="24" ht="14.25" thickBot="1"/>
    <row r="25" spans="1:12" ht="13.5" customHeight="1">
      <c r="A25" s="362" t="s">
        <v>205</v>
      </c>
      <c r="B25" s="65" t="s">
        <v>206</v>
      </c>
      <c r="C25" s="66" t="s">
        <v>207</v>
      </c>
      <c r="D25" s="67" t="s">
        <v>208</v>
      </c>
      <c r="E25" s="67" t="s">
        <v>209</v>
      </c>
      <c r="F25" s="67" t="s">
        <v>210</v>
      </c>
      <c r="G25" s="67" t="s">
        <v>211</v>
      </c>
      <c r="H25" s="67" t="s">
        <v>212</v>
      </c>
      <c r="I25" s="67" t="s">
        <v>213</v>
      </c>
      <c r="J25" s="67" t="s">
        <v>214</v>
      </c>
      <c r="K25" s="67" t="s">
        <v>215</v>
      </c>
      <c r="L25" s="68" t="s">
        <v>216</v>
      </c>
    </row>
    <row r="26" spans="1:12" ht="14.25" thickBot="1">
      <c r="A26" s="362"/>
      <c r="B26" s="61" t="s">
        <v>273</v>
      </c>
      <c r="C26" s="62">
        <f>'J-STAGE用データ'!$D$21</f>
        <v>0</v>
      </c>
      <c r="D26" s="62">
        <f>'J-STAGE用データ'!$D$22</f>
        <v>0</v>
      </c>
      <c r="E26" s="62">
        <f>'J-STAGE用データ'!$D$23</f>
        <v>0</v>
      </c>
      <c r="F26" s="62">
        <f>'J-STAGE用データ'!$D$24</f>
        <v>0</v>
      </c>
      <c r="G26" s="62">
        <f>'J-STAGE用データ'!$D$25</f>
        <v>0</v>
      </c>
      <c r="H26" s="62">
        <f>'J-STAGE用データ'!$D$26</f>
        <v>0</v>
      </c>
      <c r="I26" s="62">
        <f>'J-STAGE用データ'!$D$27</f>
        <v>0</v>
      </c>
      <c r="J26" s="62">
        <f>'J-STAGE用データ'!$D$28</f>
        <v>0</v>
      </c>
      <c r="K26" s="62">
        <f>'J-STAGE用データ'!$D$29</f>
        <v>0</v>
      </c>
      <c r="L26" s="72">
        <f>'J-STAGE用データ'!$D$30</f>
        <v>0</v>
      </c>
    </row>
    <row r="27" ht="14.25" thickBot="1"/>
    <row r="28" spans="2:7" ht="14.25" thickBot="1">
      <c r="B28" s="69" t="s">
        <v>217</v>
      </c>
      <c r="C28" s="402" t="s">
        <v>218</v>
      </c>
      <c r="D28" s="403"/>
      <c r="E28" s="403"/>
      <c r="F28" s="404"/>
      <c r="G28" s="405"/>
    </row>
    <row r="29" spans="1:13" ht="30" customHeight="1" thickBot="1">
      <c r="A29" s="362" t="s">
        <v>219</v>
      </c>
      <c r="B29" s="70" t="s">
        <v>274</v>
      </c>
      <c r="C29" s="394" t="str">
        <f>'J-STAGE用データ'!$D$32</f>
        <v>1)　著者氏名：論文タイトル,雑誌名,巻,号（発行年）ページ. 
 [↑半角数字＋半角閉じカッコ＋半角スペース]</v>
      </c>
      <c r="D29" s="395"/>
      <c r="E29" s="395"/>
      <c r="F29" s="395"/>
      <c r="G29" s="396"/>
      <c r="H29" s="71"/>
      <c r="I29" s="47"/>
      <c r="J29" s="47"/>
      <c r="K29" s="47"/>
      <c r="L29" s="47"/>
      <c r="M29" s="47"/>
    </row>
    <row r="30" spans="1:13" ht="30" customHeight="1" thickBot="1">
      <c r="A30" s="362"/>
      <c r="B30" s="70" t="s">
        <v>220</v>
      </c>
      <c r="C30" s="394" t="str">
        <f>'J-STAGE用データ'!$D$33</f>
        <v>2)　Authors' name: Paper Title, Journal, Vol., No.(Year)Page.[英文表記の場合は半角英数記号のみで記述して下さい]</v>
      </c>
      <c r="D30" s="395"/>
      <c r="E30" s="395"/>
      <c r="F30" s="395"/>
      <c r="G30" s="396"/>
      <c r="H30" s="71"/>
      <c r="I30" s="47"/>
      <c r="J30" s="47"/>
      <c r="K30" s="47"/>
      <c r="L30" s="47"/>
      <c r="M30" s="47"/>
    </row>
    <row r="31" spans="1:13" ht="30" customHeight="1" thickBot="1">
      <c r="A31" s="362"/>
      <c r="B31" s="70" t="s">
        <v>221</v>
      </c>
      <c r="C31" s="394">
        <f>'J-STAGE用データ'!$D$34</f>
        <v>0</v>
      </c>
      <c r="D31" s="395"/>
      <c r="E31" s="395"/>
      <c r="F31" s="395"/>
      <c r="G31" s="396"/>
      <c r="H31" s="71"/>
      <c r="I31" s="47"/>
      <c r="J31" s="47"/>
      <c r="K31" s="47"/>
      <c r="L31" s="47"/>
      <c r="M31" s="47"/>
    </row>
    <row r="32" spans="1:13" ht="30" customHeight="1" thickBot="1">
      <c r="A32" s="362"/>
      <c r="B32" s="70" t="s">
        <v>222</v>
      </c>
      <c r="C32" s="394">
        <f>'J-STAGE用データ'!$D$35</f>
        <v>0</v>
      </c>
      <c r="D32" s="395"/>
      <c r="E32" s="395"/>
      <c r="F32" s="395"/>
      <c r="G32" s="396"/>
      <c r="H32" s="71"/>
      <c r="I32" s="47"/>
      <c r="J32" s="47"/>
      <c r="K32" s="47"/>
      <c r="L32" s="47"/>
      <c r="M32" s="47"/>
    </row>
    <row r="33" spans="1:13" ht="30" customHeight="1" thickBot="1">
      <c r="A33" s="362"/>
      <c r="B33" s="70" t="s">
        <v>223</v>
      </c>
      <c r="C33" s="394">
        <f>'J-STAGE用データ'!$D$36</f>
        <v>0</v>
      </c>
      <c r="D33" s="395"/>
      <c r="E33" s="395"/>
      <c r="F33" s="395"/>
      <c r="G33" s="396"/>
      <c r="H33" s="71"/>
      <c r="I33" s="47"/>
      <c r="J33" s="47"/>
      <c r="K33" s="47"/>
      <c r="L33" s="47"/>
      <c r="M33" s="47"/>
    </row>
    <row r="34" spans="2:13" ht="30" customHeight="1" thickBot="1">
      <c r="B34" s="70" t="s">
        <v>224</v>
      </c>
      <c r="C34" s="394">
        <f>'J-STAGE用データ'!$D$37</f>
        <v>0</v>
      </c>
      <c r="D34" s="395"/>
      <c r="E34" s="395"/>
      <c r="F34" s="395"/>
      <c r="G34" s="396"/>
      <c r="H34" s="71"/>
      <c r="I34" s="47"/>
      <c r="J34" s="47"/>
      <c r="K34" s="47"/>
      <c r="L34" s="47"/>
      <c r="M34" s="47"/>
    </row>
    <row r="35" spans="2:13" ht="30" customHeight="1" thickBot="1">
      <c r="B35" s="70" t="s">
        <v>225</v>
      </c>
      <c r="C35" s="394">
        <f>'J-STAGE用データ'!$D$38</f>
        <v>0</v>
      </c>
      <c r="D35" s="395"/>
      <c r="E35" s="395"/>
      <c r="F35" s="395"/>
      <c r="G35" s="396"/>
      <c r="H35" s="71"/>
      <c r="I35" s="47"/>
      <c r="J35" s="47"/>
      <c r="K35" s="47"/>
      <c r="L35" s="47"/>
      <c r="M35" s="47"/>
    </row>
    <row r="36" spans="2:13" ht="30" customHeight="1" thickBot="1">
      <c r="B36" s="70" t="s">
        <v>226</v>
      </c>
      <c r="C36" s="394">
        <f>'J-STAGE用データ'!$D$39</f>
        <v>0</v>
      </c>
      <c r="D36" s="395"/>
      <c r="E36" s="395"/>
      <c r="F36" s="395"/>
      <c r="G36" s="396"/>
      <c r="H36" s="71"/>
      <c r="I36" s="47"/>
      <c r="J36" s="47"/>
      <c r="K36" s="47"/>
      <c r="L36" s="47"/>
      <c r="M36" s="47"/>
    </row>
    <row r="37" spans="2:13" ht="30" customHeight="1" thickBot="1">
      <c r="B37" s="70" t="s">
        <v>227</v>
      </c>
      <c r="C37" s="394">
        <f>'J-STAGE用データ'!$D$40</f>
        <v>0</v>
      </c>
      <c r="D37" s="395"/>
      <c r="E37" s="395"/>
      <c r="F37" s="395"/>
      <c r="G37" s="396"/>
      <c r="H37" s="71"/>
      <c r="I37" s="47"/>
      <c r="J37" s="47"/>
      <c r="K37" s="47"/>
      <c r="L37" s="47"/>
      <c r="M37" s="47"/>
    </row>
    <row r="38" spans="2:13" ht="30" customHeight="1" thickBot="1">
      <c r="B38" s="70" t="s">
        <v>228</v>
      </c>
      <c r="C38" s="394">
        <f>'J-STAGE用データ'!$D$41</f>
        <v>0</v>
      </c>
      <c r="D38" s="395"/>
      <c r="E38" s="395"/>
      <c r="F38" s="395"/>
      <c r="G38" s="396"/>
      <c r="H38" s="71"/>
      <c r="I38" s="47"/>
      <c r="J38" s="47"/>
      <c r="K38" s="47"/>
      <c r="L38" s="47"/>
      <c r="M38" s="47"/>
    </row>
    <row r="39" spans="2:13" ht="30" customHeight="1" thickBot="1">
      <c r="B39" s="70" t="s">
        <v>229</v>
      </c>
      <c r="C39" s="394">
        <f>'J-STAGE用データ'!$D$42</f>
        <v>0</v>
      </c>
      <c r="D39" s="395"/>
      <c r="E39" s="395"/>
      <c r="F39" s="395"/>
      <c r="G39" s="396"/>
      <c r="H39" s="71"/>
      <c r="I39" s="47"/>
      <c r="J39" s="47"/>
      <c r="K39" s="47"/>
      <c r="L39" s="47"/>
      <c r="M39" s="47"/>
    </row>
    <row r="40" spans="2:13" ht="30" customHeight="1" thickBot="1">
      <c r="B40" s="70" t="s">
        <v>230</v>
      </c>
      <c r="C40" s="394">
        <f>'J-STAGE用データ'!$D$43</f>
        <v>0</v>
      </c>
      <c r="D40" s="395"/>
      <c r="E40" s="395"/>
      <c r="F40" s="395"/>
      <c r="G40" s="396"/>
      <c r="H40" s="71"/>
      <c r="I40" s="47"/>
      <c r="J40" s="47"/>
      <c r="K40" s="47"/>
      <c r="L40" s="47"/>
      <c r="M40" s="47"/>
    </row>
    <row r="41" spans="2:13" ht="30" customHeight="1" thickBot="1">
      <c r="B41" s="70" t="s">
        <v>231</v>
      </c>
      <c r="C41" s="394">
        <f>'J-STAGE用データ'!$D$44</f>
        <v>0</v>
      </c>
      <c r="D41" s="395"/>
      <c r="E41" s="395"/>
      <c r="F41" s="395"/>
      <c r="G41" s="396"/>
      <c r="H41" s="71"/>
      <c r="I41" s="47"/>
      <c r="J41" s="47"/>
      <c r="K41" s="47"/>
      <c r="L41" s="47"/>
      <c r="M41" s="47"/>
    </row>
    <row r="42" spans="2:13" ht="30" customHeight="1" thickBot="1">
      <c r="B42" s="70" t="s">
        <v>232</v>
      </c>
      <c r="C42" s="394">
        <f>'J-STAGE用データ'!$D$45</f>
        <v>0</v>
      </c>
      <c r="D42" s="395"/>
      <c r="E42" s="395"/>
      <c r="F42" s="395"/>
      <c r="G42" s="396"/>
      <c r="H42" s="71"/>
      <c r="I42" s="47"/>
      <c r="J42" s="47"/>
      <c r="K42" s="47"/>
      <c r="L42" s="47"/>
      <c r="M42" s="47"/>
    </row>
    <row r="43" spans="2:13" ht="30" customHeight="1" thickBot="1">
      <c r="B43" s="70" t="s">
        <v>233</v>
      </c>
      <c r="C43" s="394">
        <f>'J-STAGE用データ'!$D$46</f>
        <v>0</v>
      </c>
      <c r="D43" s="395"/>
      <c r="E43" s="395"/>
      <c r="F43" s="395"/>
      <c r="G43" s="396"/>
      <c r="H43" s="71"/>
      <c r="I43" s="47"/>
      <c r="J43" s="47"/>
      <c r="K43" s="47"/>
      <c r="L43" s="47"/>
      <c r="M43" s="47"/>
    </row>
    <row r="44" spans="2:13" ht="30" customHeight="1" thickBot="1">
      <c r="B44" s="70" t="s">
        <v>234</v>
      </c>
      <c r="C44" s="394">
        <f>'J-STAGE用データ'!$D$47</f>
        <v>0</v>
      </c>
      <c r="D44" s="395"/>
      <c r="E44" s="395"/>
      <c r="F44" s="395"/>
      <c r="G44" s="396"/>
      <c r="H44" s="71"/>
      <c r="I44" s="47"/>
      <c r="J44" s="47"/>
      <c r="K44" s="47"/>
      <c r="L44" s="47"/>
      <c r="M44" s="47"/>
    </row>
    <row r="45" spans="2:13" ht="30" customHeight="1" thickBot="1">
      <c r="B45" s="70" t="s">
        <v>235</v>
      </c>
      <c r="C45" s="394">
        <f>'J-STAGE用データ'!$D$48</f>
        <v>0</v>
      </c>
      <c r="D45" s="395"/>
      <c r="E45" s="395"/>
      <c r="F45" s="395"/>
      <c r="G45" s="396"/>
      <c r="H45" s="71"/>
      <c r="I45" s="47"/>
      <c r="J45" s="47"/>
      <c r="K45" s="47"/>
      <c r="L45" s="47"/>
      <c r="M45" s="47"/>
    </row>
    <row r="46" spans="2:13" ht="30" customHeight="1" thickBot="1">
      <c r="B46" s="70" t="s">
        <v>236</v>
      </c>
      <c r="C46" s="394">
        <f>'J-STAGE用データ'!$D$49</f>
        <v>0</v>
      </c>
      <c r="D46" s="395"/>
      <c r="E46" s="395"/>
      <c r="F46" s="395"/>
      <c r="G46" s="396"/>
      <c r="H46" s="71"/>
      <c r="I46" s="47"/>
      <c r="J46" s="47"/>
      <c r="K46" s="47"/>
      <c r="L46" s="47"/>
      <c r="M46" s="47"/>
    </row>
    <row r="47" spans="2:13" ht="30" customHeight="1" thickBot="1">
      <c r="B47" s="70" t="s">
        <v>237</v>
      </c>
      <c r="C47" s="394">
        <f>'J-STAGE用データ'!$D$50</f>
        <v>0</v>
      </c>
      <c r="D47" s="395"/>
      <c r="E47" s="395"/>
      <c r="F47" s="395"/>
      <c r="G47" s="396"/>
      <c r="H47" s="71"/>
      <c r="I47" s="47"/>
      <c r="J47" s="47"/>
      <c r="K47" s="47"/>
      <c r="L47" s="47"/>
      <c r="M47" s="47"/>
    </row>
    <row r="48" spans="2:13" ht="30" customHeight="1" thickBot="1">
      <c r="B48" s="70" t="s">
        <v>238</v>
      </c>
      <c r="C48" s="394">
        <f>'J-STAGE用データ'!$D$51</f>
        <v>0</v>
      </c>
      <c r="D48" s="395"/>
      <c r="E48" s="395"/>
      <c r="F48" s="395"/>
      <c r="G48" s="396"/>
      <c r="H48" s="71"/>
      <c r="I48" s="47"/>
      <c r="J48" s="47"/>
      <c r="K48" s="47"/>
      <c r="L48" s="47"/>
      <c r="M48" s="47"/>
    </row>
    <row r="49" spans="2:13" ht="30" customHeight="1" thickBot="1">
      <c r="B49" s="70" t="s">
        <v>239</v>
      </c>
      <c r="C49" s="394">
        <f>'J-STAGE用データ'!$D$52</f>
        <v>0</v>
      </c>
      <c r="D49" s="395"/>
      <c r="E49" s="395"/>
      <c r="F49" s="395"/>
      <c r="G49" s="396"/>
      <c r="H49" s="71"/>
      <c r="I49" s="47"/>
      <c r="J49" s="47"/>
      <c r="K49" s="47"/>
      <c r="L49" s="47"/>
      <c r="M49" s="47"/>
    </row>
    <row r="50" spans="2:13" ht="30" customHeight="1" thickBot="1">
      <c r="B50" s="70" t="s">
        <v>240</v>
      </c>
      <c r="C50" s="394">
        <f>'J-STAGE用データ'!$D$53</f>
        <v>0</v>
      </c>
      <c r="D50" s="395"/>
      <c r="E50" s="395"/>
      <c r="F50" s="395"/>
      <c r="G50" s="396"/>
      <c r="H50" s="71"/>
      <c r="I50" s="47"/>
      <c r="J50" s="47"/>
      <c r="K50" s="47"/>
      <c r="L50" s="47"/>
      <c r="M50" s="47"/>
    </row>
    <row r="51" spans="2:13" ht="30" customHeight="1" thickBot="1">
      <c r="B51" s="70" t="s">
        <v>241</v>
      </c>
      <c r="C51" s="394">
        <f>'J-STAGE用データ'!$D$54</f>
        <v>0</v>
      </c>
      <c r="D51" s="395"/>
      <c r="E51" s="395"/>
      <c r="F51" s="395"/>
      <c r="G51" s="396"/>
      <c r="H51" s="71"/>
      <c r="I51" s="47"/>
      <c r="J51" s="47"/>
      <c r="K51" s="47"/>
      <c r="L51" s="47"/>
      <c r="M51" s="47"/>
    </row>
    <row r="52" spans="2:13" ht="30" customHeight="1" thickBot="1">
      <c r="B52" s="70" t="s">
        <v>242</v>
      </c>
      <c r="C52" s="394">
        <f>'J-STAGE用データ'!$D$55</f>
        <v>0</v>
      </c>
      <c r="D52" s="395"/>
      <c r="E52" s="395"/>
      <c r="F52" s="395"/>
      <c r="G52" s="396"/>
      <c r="H52" s="71"/>
      <c r="I52" s="47"/>
      <c r="J52" s="47"/>
      <c r="K52" s="47"/>
      <c r="L52" s="47"/>
      <c r="M52" s="47"/>
    </row>
    <row r="53" spans="2:13" ht="30" customHeight="1" thickBot="1">
      <c r="B53" s="70" t="s">
        <v>243</v>
      </c>
      <c r="C53" s="394">
        <f>'J-STAGE用データ'!$D$56</f>
        <v>0</v>
      </c>
      <c r="D53" s="395"/>
      <c r="E53" s="395"/>
      <c r="F53" s="395"/>
      <c r="G53" s="396"/>
      <c r="H53" s="71"/>
      <c r="I53" s="47"/>
      <c r="J53" s="47"/>
      <c r="K53" s="47"/>
      <c r="L53" s="47"/>
      <c r="M53" s="47"/>
    </row>
    <row r="54" spans="2:13" ht="30" customHeight="1" thickBot="1">
      <c r="B54" s="70" t="s">
        <v>244</v>
      </c>
      <c r="C54" s="394">
        <f>'J-STAGE用データ'!$D$57</f>
        <v>0</v>
      </c>
      <c r="D54" s="395"/>
      <c r="E54" s="395"/>
      <c r="F54" s="395"/>
      <c r="G54" s="396"/>
      <c r="H54" s="71"/>
      <c r="I54" s="47"/>
      <c r="J54" s="47"/>
      <c r="K54" s="47"/>
      <c r="L54" s="47"/>
      <c r="M54" s="47"/>
    </row>
    <row r="55" spans="2:13" ht="30" customHeight="1" thickBot="1">
      <c r="B55" s="70" t="s">
        <v>245</v>
      </c>
      <c r="C55" s="394">
        <f>'J-STAGE用データ'!$D$58</f>
        <v>0</v>
      </c>
      <c r="D55" s="395"/>
      <c r="E55" s="395"/>
      <c r="F55" s="395"/>
      <c r="G55" s="396"/>
      <c r="H55" s="71"/>
      <c r="I55" s="47"/>
      <c r="J55" s="47"/>
      <c r="K55" s="47"/>
      <c r="L55" s="47"/>
      <c r="M55" s="47"/>
    </row>
    <row r="56" spans="2:13" ht="30" customHeight="1" thickBot="1">
      <c r="B56" s="70" t="s">
        <v>246</v>
      </c>
      <c r="C56" s="394">
        <f>'J-STAGE用データ'!$D$59</f>
        <v>0</v>
      </c>
      <c r="D56" s="395"/>
      <c r="E56" s="395"/>
      <c r="F56" s="395"/>
      <c r="G56" s="396"/>
      <c r="H56" s="71"/>
      <c r="I56" s="47"/>
      <c r="J56" s="47"/>
      <c r="K56" s="47"/>
      <c r="L56" s="47"/>
      <c r="M56" s="47"/>
    </row>
    <row r="57" spans="2:13" ht="30" customHeight="1" thickBot="1">
      <c r="B57" s="70" t="s">
        <v>247</v>
      </c>
      <c r="C57" s="394">
        <f>'J-STAGE用データ'!$D$60</f>
        <v>0</v>
      </c>
      <c r="D57" s="395"/>
      <c r="E57" s="395"/>
      <c r="F57" s="395"/>
      <c r="G57" s="396"/>
      <c r="H57" s="71"/>
      <c r="I57" s="47"/>
      <c r="J57" s="47"/>
      <c r="K57" s="47"/>
      <c r="L57" s="47"/>
      <c r="M57" s="47"/>
    </row>
    <row r="58" spans="2:13" ht="30" customHeight="1" thickBot="1">
      <c r="B58" s="70" t="s">
        <v>248</v>
      </c>
      <c r="C58" s="394">
        <f>'J-STAGE用データ'!$D$61</f>
        <v>0</v>
      </c>
      <c r="D58" s="395"/>
      <c r="E58" s="395"/>
      <c r="F58" s="395"/>
      <c r="G58" s="396"/>
      <c r="H58" s="71"/>
      <c r="I58" s="47"/>
      <c r="J58" s="47"/>
      <c r="K58" s="47"/>
      <c r="L58" s="47"/>
      <c r="M58" s="47"/>
    </row>
    <row r="59" spans="2:13" ht="30" customHeight="1" thickBot="1">
      <c r="B59" s="70" t="s">
        <v>249</v>
      </c>
      <c r="C59" s="394">
        <f>'J-STAGE用データ'!$D$62</f>
        <v>0</v>
      </c>
      <c r="D59" s="395"/>
      <c r="E59" s="395"/>
      <c r="F59" s="395"/>
      <c r="G59" s="396"/>
      <c r="H59" s="71"/>
      <c r="I59" s="47"/>
      <c r="J59" s="47"/>
      <c r="K59" s="47"/>
      <c r="L59" s="47"/>
      <c r="M59" s="47"/>
    </row>
    <row r="60" spans="2:13" ht="30" customHeight="1" thickBot="1">
      <c r="B60" s="70" t="s">
        <v>250</v>
      </c>
      <c r="C60" s="394">
        <f>'J-STAGE用データ'!$D$63</f>
        <v>0</v>
      </c>
      <c r="D60" s="395"/>
      <c r="E60" s="395"/>
      <c r="F60" s="395"/>
      <c r="G60" s="396"/>
      <c r="H60" s="71"/>
      <c r="I60" s="47"/>
      <c r="J60" s="47"/>
      <c r="K60" s="47"/>
      <c r="L60" s="47"/>
      <c r="M60" s="47"/>
    </row>
    <row r="61" spans="2:13" ht="30" customHeight="1" thickBot="1">
      <c r="B61" s="70" t="s">
        <v>251</v>
      </c>
      <c r="C61" s="394">
        <f>'J-STAGE用データ'!$D$64</f>
        <v>0</v>
      </c>
      <c r="D61" s="395"/>
      <c r="E61" s="395"/>
      <c r="F61" s="395"/>
      <c r="G61" s="396"/>
      <c r="H61" s="71"/>
      <c r="I61" s="47"/>
      <c r="J61" s="47"/>
      <c r="K61" s="47"/>
      <c r="L61" s="47"/>
      <c r="M61" s="47"/>
    </row>
    <row r="62" spans="2:13" ht="30" customHeight="1" thickBot="1">
      <c r="B62" s="70" t="s">
        <v>252</v>
      </c>
      <c r="C62" s="394">
        <f>'J-STAGE用データ'!$D$65</f>
        <v>0</v>
      </c>
      <c r="D62" s="395"/>
      <c r="E62" s="395"/>
      <c r="F62" s="395"/>
      <c r="G62" s="396"/>
      <c r="H62" s="71"/>
      <c r="I62" s="47"/>
      <c r="J62" s="47"/>
      <c r="K62" s="47"/>
      <c r="L62" s="47"/>
      <c r="M62" s="47"/>
    </row>
    <row r="63" spans="2:13" ht="30" customHeight="1" thickBot="1">
      <c r="B63" s="70" t="s">
        <v>253</v>
      </c>
      <c r="C63" s="394">
        <f>'J-STAGE用データ'!$D$66</f>
        <v>0</v>
      </c>
      <c r="D63" s="395"/>
      <c r="E63" s="395"/>
      <c r="F63" s="395"/>
      <c r="G63" s="396"/>
      <c r="H63" s="71"/>
      <c r="I63" s="47"/>
      <c r="J63" s="47"/>
      <c r="K63" s="47"/>
      <c r="L63" s="47"/>
      <c r="M63" s="47"/>
    </row>
    <row r="64" spans="2:13" ht="30" customHeight="1" thickBot="1">
      <c r="B64" s="70" t="s">
        <v>254</v>
      </c>
      <c r="C64" s="394">
        <f>'J-STAGE用データ'!$D$67</f>
        <v>0</v>
      </c>
      <c r="D64" s="395"/>
      <c r="E64" s="395"/>
      <c r="F64" s="395"/>
      <c r="G64" s="396"/>
      <c r="H64" s="71"/>
      <c r="I64" s="47"/>
      <c r="J64" s="47"/>
      <c r="K64" s="47"/>
      <c r="L64" s="47"/>
      <c r="M64" s="47"/>
    </row>
    <row r="65" spans="2:13" ht="30" customHeight="1" thickBot="1">
      <c r="B65" s="70" t="s">
        <v>255</v>
      </c>
      <c r="C65" s="394">
        <f>'J-STAGE用データ'!$D$68</f>
        <v>0</v>
      </c>
      <c r="D65" s="395"/>
      <c r="E65" s="395"/>
      <c r="F65" s="395"/>
      <c r="G65" s="396"/>
      <c r="H65" s="71"/>
      <c r="I65" s="47"/>
      <c r="J65" s="47"/>
      <c r="K65" s="47"/>
      <c r="L65" s="47"/>
      <c r="M65" s="47"/>
    </row>
    <row r="66" spans="2:13" ht="30" customHeight="1" thickBot="1">
      <c r="B66" s="70" t="s">
        <v>256</v>
      </c>
      <c r="C66" s="394">
        <f>'J-STAGE用データ'!$D$69</f>
        <v>0</v>
      </c>
      <c r="D66" s="395"/>
      <c r="E66" s="395"/>
      <c r="F66" s="395"/>
      <c r="G66" s="396"/>
      <c r="H66" s="71"/>
      <c r="I66" s="47"/>
      <c r="J66" s="47"/>
      <c r="K66" s="47"/>
      <c r="L66" s="47"/>
      <c r="M66" s="47"/>
    </row>
    <row r="67" spans="2:13" ht="30" customHeight="1" thickBot="1">
      <c r="B67" s="70" t="s">
        <v>257</v>
      </c>
      <c r="C67" s="394">
        <f>'J-STAGE用データ'!$D$70</f>
        <v>0</v>
      </c>
      <c r="D67" s="395"/>
      <c r="E67" s="395"/>
      <c r="F67" s="395"/>
      <c r="G67" s="396"/>
      <c r="H67" s="71"/>
      <c r="I67" s="47"/>
      <c r="J67" s="47"/>
      <c r="K67" s="47"/>
      <c r="L67" s="47"/>
      <c r="M67" s="47"/>
    </row>
    <row r="68" spans="2:13" ht="30" customHeight="1" thickBot="1">
      <c r="B68" s="70" t="s">
        <v>258</v>
      </c>
      <c r="C68" s="394">
        <f>'J-STAGE用データ'!$D$71</f>
        <v>0</v>
      </c>
      <c r="D68" s="395"/>
      <c r="E68" s="395"/>
      <c r="F68" s="395"/>
      <c r="G68" s="396"/>
      <c r="H68" s="71"/>
      <c r="I68" s="47"/>
      <c r="J68" s="47"/>
      <c r="K68" s="47"/>
      <c r="L68" s="47"/>
      <c r="M68" s="47"/>
    </row>
    <row r="69" spans="2:13" ht="30" customHeight="1" thickBot="1">
      <c r="B69" s="70" t="s">
        <v>259</v>
      </c>
      <c r="C69" s="394">
        <f>'J-STAGE用データ'!$D$72</f>
        <v>0</v>
      </c>
      <c r="D69" s="395"/>
      <c r="E69" s="395"/>
      <c r="F69" s="395"/>
      <c r="G69" s="396"/>
      <c r="H69" s="71"/>
      <c r="I69" s="47"/>
      <c r="J69" s="47"/>
      <c r="K69" s="47"/>
      <c r="L69" s="47"/>
      <c r="M69" s="47"/>
    </row>
    <row r="70" spans="2:13" ht="30" customHeight="1" thickBot="1">
      <c r="B70" s="70" t="s">
        <v>260</v>
      </c>
      <c r="C70" s="394">
        <f>'J-STAGE用データ'!$D$73</f>
        <v>0</v>
      </c>
      <c r="D70" s="395"/>
      <c r="E70" s="395"/>
      <c r="F70" s="395"/>
      <c r="G70" s="396"/>
      <c r="H70" s="71"/>
      <c r="I70" s="47"/>
      <c r="J70" s="47"/>
      <c r="K70" s="47"/>
      <c r="L70" s="47"/>
      <c r="M70" s="47"/>
    </row>
    <row r="71" spans="2:13" ht="30" customHeight="1" thickBot="1">
      <c r="B71" s="70" t="s">
        <v>261</v>
      </c>
      <c r="C71" s="394">
        <f>'J-STAGE用データ'!$D$74</f>
        <v>0</v>
      </c>
      <c r="D71" s="395"/>
      <c r="E71" s="395"/>
      <c r="F71" s="395"/>
      <c r="G71" s="396"/>
      <c r="H71" s="71"/>
      <c r="I71" s="47"/>
      <c r="J71" s="47"/>
      <c r="K71" s="47"/>
      <c r="L71" s="47"/>
      <c r="M71" s="47"/>
    </row>
    <row r="72" spans="2:13" ht="30" customHeight="1" thickBot="1">
      <c r="B72" s="70" t="s">
        <v>262</v>
      </c>
      <c r="C72" s="394">
        <f>'J-STAGE用データ'!$D$75</f>
        <v>0</v>
      </c>
      <c r="D72" s="395"/>
      <c r="E72" s="395"/>
      <c r="F72" s="395"/>
      <c r="G72" s="396"/>
      <c r="H72" s="71"/>
      <c r="I72" s="47"/>
      <c r="J72" s="47"/>
      <c r="K72" s="47"/>
      <c r="L72" s="47"/>
      <c r="M72" s="47"/>
    </row>
    <row r="73" spans="2:13" ht="30" customHeight="1" thickBot="1">
      <c r="B73" s="70" t="s">
        <v>263</v>
      </c>
      <c r="C73" s="394">
        <f>'J-STAGE用データ'!$D$76</f>
        <v>0</v>
      </c>
      <c r="D73" s="395"/>
      <c r="E73" s="395"/>
      <c r="F73" s="395"/>
      <c r="G73" s="396"/>
      <c r="H73" s="71"/>
      <c r="I73" s="47"/>
      <c r="J73" s="47"/>
      <c r="K73" s="47"/>
      <c r="L73" s="47"/>
      <c r="M73" s="47"/>
    </row>
    <row r="74" spans="2:13" ht="30" customHeight="1" thickBot="1">
      <c r="B74" s="70" t="s">
        <v>264</v>
      </c>
      <c r="C74" s="394">
        <f>'J-STAGE用データ'!$D$77</f>
        <v>0</v>
      </c>
      <c r="D74" s="395"/>
      <c r="E74" s="395"/>
      <c r="F74" s="395"/>
      <c r="G74" s="396"/>
      <c r="H74" s="71"/>
      <c r="I74" s="47"/>
      <c r="J74" s="47"/>
      <c r="K74" s="47"/>
      <c r="L74" s="47"/>
      <c r="M74" s="47"/>
    </row>
    <row r="75" spans="2:13" ht="30" customHeight="1" thickBot="1">
      <c r="B75" s="70" t="s">
        <v>265</v>
      </c>
      <c r="C75" s="394">
        <f>'J-STAGE用データ'!$D$78</f>
        <v>0</v>
      </c>
      <c r="D75" s="395"/>
      <c r="E75" s="395"/>
      <c r="F75" s="395"/>
      <c r="G75" s="396"/>
      <c r="H75" s="71"/>
      <c r="I75" s="47"/>
      <c r="J75" s="47"/>
      <c r="K75" s="47"/>
      <c r="L75" s="47"/>
      <c r="M75" s="47"/>
    </row>
    <row r="76" spans="2:13" ht="30" customHeight="1" thickBot="1">
      <c r="B76" s="70" t="s">
        <v>266</v>
      </c>
      <c r="C76" s="394">
        <f>'J-STAGE用データ'!$D$79</f>
        <v>0</v>
      </c>
      <c r="D76" s="395"/>
      <c r="E76" s="395"/>
      <c r="F76" s="395"/>
      <c r="G76" s="396"/>
      <c r="H76" s="71"/>
      <c r="I76" s="47"/>
      <c r="J76" s="47"/>
      <c r="K76" s="47"/>
      <c r="L76" s="47"/>
      <c r="M76" s="47"/>
    </row>
    <row r="77" spans="2:13" ht="30" customHeight="1" thickBot="1">
      <c r="B77" s="70" t="s">
        <v>267</v>
      </c>
      <c r="C77" s="394">
        <f>'J-STAGE用データ'!$D$80</f>
        <v>0</v>
      </c>
      <c r="D77" s="395"/>
      <c r="E77" s="395"/>
      <c r="F77" s="395"/>
      <c r="G77" s="396"/>
      <c r="H77" s="71"/>
      <c r="I77" s="47"/>
      <c r="J77" s="47"/>
      <c r="K77" s="47"/>
      <c r="L77" s="47"/>
      <c r="M77" s="47"/>
    </row>
    <row r="78" spans="2:13" ht="30" customHeight="1" thickBot="1">
      <c r="B78" s="70" t="s">
        <v>268</v>
      </c>
      <c r="C78" s="394">
        <f>'J-STAGE用データ'!$D$81</f>
        <v>0</v>
      </c>
      <c r="D78" s="395"/>
      <c r="E78" s="395"/>
      <c r="F78" s="395"/>
      <c r="G78" s="396"/>
      <c r="H78" s="71"/>
      <c r="I78" s="47"/>
      <c r="J78" s="47"/>
      <c r="K78" s="47"/>
      <c r="L78" s="47"/>
      <c r="M78" s="47"/>
    </row>
    <row r="79" spans="8:13" ht="30" customHeight="1">
      <c r="H79" s="71">
        <f aca="true" t="shared" si="0" ref="H79:H92">IF(LEN(C79)=LENB(C79),"",IF(LENB(C79)-LEN(C79)&lt;6,LENB(C79)-LEN(C79),""))</f>
      </c>
      <c r="I79" s="47">
        <f aca="true" t="shared" si="1" ref="I79:I92">IF(ISERROR(FIND(CHAR(10),C79,1)),"",FIND(CHAR(10),C79,1))</f>
      </c>
      <c r="J79" s="47">
        <f aca="true" t="shared" si="2" ref="J79:J92">IF(ISERROR(FIND(CHAR(13),C79,1)),"",FIND(CHAR(13),C79,1))</f>
      </c>
      <c r="K79" s="47">
        <f aca="true" t="shared" si="3" ref="K79:K92">IF(ISERROR(FIND("&amp;",C79,1)),"",FIND("&amp;",C79,1))</f>
      </c>
      <c r="L79" s="47">
        <f aca="true" t="shared" si="4" ref="L79:L92">IF(ISERROR(FIND("&gt;",C79,1)),"",FIND("&gt;",C79,1))</f>
      </c>
      <c r="M79" s="47">
        <f aca="true" t="shared" si="5" ref="M79:M92">IF(ISERROR(FIND("&lt;",C79,1)),"",FIND("&lt;",C79,1))</f>
      </c>
    </row>
    <row r="80" spans="8:13" ht="30" customHeight="1">
      <c r="H80" s="71">
        <f t="shared" si="0"/>
      </c>
      <c r="I80" s="47">
        <f t="shared" si="1"/>
      </c>
      <c r="J80" s="47">
        <f t="shared" si="2"/>
      </c>
      <c r="K80" s="47">
        <f t="shared" si="3"/>
      </c>
      <c r="L80" s="47">
        <f t="shared" si="4"/>
      </c>
      <c r="M80" s="47">
        <f t="shared" si="5"/>
      </c>
    </row>
    <row r="81" spans="8:13" ht="30" customHeight="1">
      <c r="H81" s="71">
        <f t="shared" si="0"/>
      </c>
      <c r="I81" s="47">
        <f t="shared" si="1"/>
      </c>
      <c r="J81" s="47">
        <f t="shared" si="2"/>
      </c>
      <c r="K81" s="47">
        <f t="shared" si="3"/>
      </c>
      <c r="L81" s="47">
        <f t="shared" si="4"/>
      </c>
      <c r="M81" s="47">
        <f t="shared" si="5"/>
      </c>
    </row>
    <row r="82" spans="8:13" ht="30" customHeight="1">
      <c r="H82" s="71">
        <f t="shared" si="0"/>
      </c>
      <c r="I82" s="47">
        <f t="shared" si="1"/>
      </c>
      <c r="J82" s="47">
        <f t="shared" si="2"/>
      </c>
      <c r="K82" s="47">
        <f t="shared" si="3"/>
      </c>
      <c r="L82" s="47">
        <f t="shared" si="4"/>
      </c>
      <c r="M82" s="47">
        <f t="shared" si="5"/>
      </c>
    </row>
    <row r="83" spans="8:13" ht="30" customHeight="1">
      <c r="H83" s="71">
        <f t="shared" si="0"/>
      </c>
      <c r="I83" s="47">
        <f t="shared" si="1"/>
      </c>
      <c r="J83" s="47">
        <f t="shared" si="2"/>
      </c>
      <c r="K83" s="47">
        <f t="shared" si="3"/>
      </c>
      <c r="L83" s="47">
        <f t="shared" si="4"/>
      </c>
      <c r="M83" s="47">
        <f t="shared" si="5"/>
      </c>
    </row>
    <row r="84" spans="8:13" ht="30" customHeight="1">
      <c r="H84" s="71">
        <f t="shared" si="0"/>
      </c>
      <c r="I84" s="47">
        <f t="shared" si="1"/>
      </c>
      <c r="J84" s="47">
        <f t="shared" si="2"/>
      </c>
      <c r="K84" s="47">
        <f t="shared" si="3"/>
      </c>
      <c r="L84" s="47">
        <f t="shared" si="4"/>
      </c>
      <c r="M84" s="47">
        <f t="shared" si="5"/>
      </c>
    </row>
    <row r="85" spans="8:13" ht="30" customHeight="1">
      <c r="H85" s="71">
        <f t="shared" si="0"/>
      </c>
      <c r="I85" s="47">
        <f t="shared" si="1"/>
      </c>
      <c r="J85" s="47">
        <f t="shared" si="2"/>
      </c>
      <c r="K85" s="47">
        <f t="shared" si="3"/>
      </c>
      <c r="L85" s="47">
        <f t="shared" si="4"/>
      </c>
      <c r="M85" s="47">
        <f t="shared" si="5"/>
      </c>
    </row>
    <row r="86" spans="8:13" ht="30" customHeight="1">
      <c r="H86" s="71">
        <f t="shared" si="0"/>
      </c>
      <c r="I86" s="47">
        <f t="shared" si="1"/>
      </c>
      <c r="J86" s="47">
        <f t="shared" si="2"/>
      </c>
      <c r="K86" s="47">
        <f t="shared" si="3"/>
      </c>
      <c r="L86" s="47">
        <f t="shared" si="4"/>
      </c>
      <c r="M86" s="47">
        <f t="shared" si="5"/>
      </c>
    </row>
    <row r="87" spans="8:13" ht="30" customHeight="1">
      <c r="H87" s="71">
        <f t="shared" si="0"/>
      </c>
      <c r="I87" s="47">
        <f t="shared" si="1"/>
      </c>
      <c r="J87" s="47">
        <f t="shared" si="2"/>
      </c>
      <c r="K87" s="47">
        <f t="shared" si="3"/>
      </c>
      <c r="L87" s="47">
        <f t="shared" si="4"/>
      </c>
      <c r="M87" s="47">
        <f t="shared" si="5"/>
      </c>
    </row>
    <row r="88" spans="8:13" ht="30" customHeight="1">
      <c r="H88" s="71">
        <f t="shared" si="0"/>
      </c>
      <c r="I88" s="47">
        <f t="shared" si="1"/>
      </c>
      <c r="J88" s="47">
        <f t="shared" si="2"/>
      </c>
      <c r="K88" s="47">
        <f t="shared" si="3"/>
      </c>
      <c r="L88" s="47">
        <f t="shared" si="4"/>
      </c>
      <c r="M88" s="47">
        <f t="shared" si="5"/>
      </c>
    </row>
    <row r="89" spans="8:13" ht="30" customHeight="1">
      <c r="H89" s="71">
        <f t="shared" si="0"/>
      </c>
      <c r="I89" s="47">
        <f t="shared" si="1"/>
      </c>
      <c r="J89" s="47">
        <f t="shared" si="2"/>
      </c>
      <c r="K89" s="47">
        <f t="shared" si="3"/>
      </c>
      <c r="L89" s="47">
        <f t="shared" si="4"/>
      </c>
      <c r="M89" s="47">
        <f t="shared" si="5"/>
      </c>
    </row>
    <row r="90" spans="8:13" ht="30" customHeight="1">
      <c r="H90" s="71">
        <f t="shared" si="0"/>
      </c>
      <c r="I90" s="47">
        <f t="shared" si="1"/>
      </c>
      <c r="J90" s="47">
        <f t="shared" si="2"/>
      </c>
      <c r="K90" s="47">
        <f t="shared" si="3"/>
      </c>
      <c r="L90" s="47">
        <f t="shared" si="4"/>
      </c>
      <c r="M90" s="47">
        <f t="shared" si="5"/>
      </c>
    </row>
    <row r="91" spans="8:13" ht="30" customHeight="1">
      <c r="H91" s="71">
        <f t="shared" si="0"/>
      </c>
      <c r="I91" s="47">
        <f t="shared" si="1"/>
      </c>
      <c r="J91" s="47">
        <f t="shared" si="2"/>
      </c>
      <c r="K91" s="47">
        <f t="shared" si="3"/>
      </c>
      <c r="L91" s="47">
        <f t="shared" si="4"/>
      </c>
      <c r="M91" s="47">
        <f t="shared" si="5"/>
      </c>
    </row>
    <row r="92" spans="8:13" ht="30" customHeight="1">
      <c r="H92" s="71">
        <f t="shared" si="0"/>
      </c>
      <c r="I92" s="47">
        <f t="shared" si="1"/>
      </c>
      <c r="J92" s="47">
        <f t="shared" si="2"/>
      </c>
      <c r="K92" s="47">
        <f t="shared" si="3"/>
      </c>
      <c r="L92" s="47">
        <f t="shared" si="4"/>
      </c>
      <c r="M92" s="47">
        <f t="shared" si="5"/>
      </c>
    </row>
    <row r="93" spans="8:13" ht="30" customHeight="1">
      <c r="H93" s="71">
        <f aca="true" t="shared" si="6" ref="H93:H128">IF(LEN(C93)=LENB(C93),"",IF(LENB(C93)-LEN(C93)&lt;6,LENB(C93)-LEN(C93),""))</f>
      </c>
      <c r="I93" s="47">
        <f aca="true" t="shared" si="7" ref="I93:I128">IF(ISERROR(FIND(CHAR(10),C93,1)),"",FIND(CHAR(10),C93,1))</f>
      </c>
      <c r="J93" s="47">
        <f aca="true" t="shared" si="8" ref="J93:J128">IF(ISERROR(FIND(CHAR(13),C93,1)),"",FIND(CHAR(13),C93,1))</f>
      </c>
      <c r="K93" s="47">
        <f aca="true" t="shared" si="9" ref="K93:K128">IF(ISERROR(FIND("&amp;",C93,1)),"",FIND("&amp;",C93,1))</f>
      </c>
      <c r="L93" s="47">
        <f aca="true" t="shared" si="10" ref="L93:L128">IF(ISERROR(FIND("&gt;",C93,1)),"",FIND("&gt;",C93,1))</f>
      </c>
      <c r="M93" s="47">
        <f aca="true" t="shared" si="11" ref="M93:M128">IF(ISERROR(FIND("&lt;",C93,1)),"",FIND("&lt;",C93,1))</f>
      </c>
    </row>
    <row r="94" spans="8:13" ht="30" customHeight="1">
      <c r="H94" s="71">
        <f t="shared" si="6"/>
      </c>
      <c r="I94" s="47">
        <f t="shared" si="7"/>
      </c>
      <c r="J94" s="47">
        <f t="shared" si="8"/>
      </c>
      <c r="K94" s="47">
        <f t="shared" si="9"/>
      </c>
      <c r="L94" s="47">
        <f t="shared" si="10"/>
      </c>
      <c r="M94" s="47">
        <f t="shared" si="11"/>
      </c>
    </row>
    <row r="95" spans="8:13" ht="30" customHeight="1">
      <c r="H95" s="71">
        <f t="shared" si="6"/>
      </c>
      <c r="I95" s="47">
        <f t="shared" si="7"/>
      </c>
      <c r="J95" s="47">
        <f t="shared" si="8"/>
      </c>
      <c r="K95" s="47">
        <f t="shared" si="9"/>
      </c>
      <c r="L95" s="47">
        <f t="shared" si="10"/>
      </c>
      <c r="M95" s="47">
        <f t="shared" si="11"/>
      </c>
    </row>
    <row r="96" spans="8:13" ht="30" customHeight="1">
      <c r="H96" s="71">
        <f t="shared" si="6"/>
      </c>
      <c r="I96" s="47">
        <f t="shared" si="7"/>
      </c>
      <c r="J96" s="47">
        <f t="shared" si="8"/>
      </c>
      <c r="K96" s="47">
        <f t="shared" si="9"/>
      </c>
      <c r="L96" s="47">
        <f t="shared" si="10"/>
      </c>
      <c r="M96" s="47">
        <f t="shared" si="11"/>
      </c>
    </row>
    <row r="97" spans="8:13" ht="30" customHeight="1">
      <c r="H97" s="71">
        <f t="shared" si="6"/>
      </c>
      <c r="I97" s="47">
        <f t="shared" si="7"/>
      </c>
      <c r="J97" s="47">
        <f t="shared" si="8"/>
      </c>
      <c r="K97" s="47">
        <f t="shared" si="9"/>
      </c>
      <c r="L97" s="47">
        <f t="shared" si="10"/>
      </c>
      <c r="M97" s="47">
        <f t="shared" si="11"/>
      </c>
    </row>
    <row r="98" spans="8:13" ht="30" customHeight="1">
      <c r="H98" s="71">
        <f t="shared" si="6"/>
      </c>
      <c r="I98" s="47">
        <f t="shared" si="7"/>
      </c>
      <c r="J98" s="47">
        <f t="shared" si="8"/>
      </c>
      <c r="K98" s="47">
        <f t="shared" si="9"/>
      </c>
      <c r="L98" s="47">
        <f t="shared" si="10"/>
      </c>
      <c r="M98" s="47">
        <f t="shared" si="11"/>
      </c>
    </row>
    <row r="99" spans="8:13" ht="30" customHeight="1">
      <c r="H99" s="71">
        <f t="shared" si="6"/>
      </c>
      <c r="I99" s="47">
        <f t="shared" si="7"/>
      </c>
      <c r="J99" s="47">
        <f t="shared" si="8"/>
      </c>
      <c r="K99" s="47">
        <f t="shared" si="9"/>
      </c>
      <c r="L99" s="47">
        <f t="shared" si="10"/>
      </c>
      <c r="M99" s="47">
        <f t="shared" si="11"/>
      </c>
    </row>
    <row r="100" spans="8:13" ht="30" customHeight="1">
      <c r="H100" s="71">
        <f t="shared" si="6"/>
      </c>
      <c r="I100" s="47">
        <f t="shared" si="7"/>
      </c>
      <c r="J100" s="47">
        <f t="shared" si="8"/>
      </c>
      <c r="K100" s="47">
        <f t="shared" si="9"/>
      </c>
      <c r="L100" s="47">
        <f t="shared" si="10"/>
      </c>
      <c r="M100" s="47">
        <f t="shared" si="11"/>
      </c>
    </row>
    <row r="101" spans="8:13" ht="30" customHeight="1">
      <c r="H101" s="71">
        <f t="shared" si="6"/>
      </c>
      <c r="I101" s="47">
        <f t="shared" si="7"/>
      </c>
      <c r="J101" s="47">
        <f t="shared" si="8"/>
      </c>
      <c r="K101" s="47">
        <f t="shared" si="9"/>
      </c>
      <c r="L101" s="47">
        <f t="shared" si="10"/>
      </c>
      <c r="M101" s="47">
        <f t="shared" si="11"/>
      </c>
    </row>
    <row r="102" spans="8:13" ht="30" customHeight="1">
      <c r="H102" s="71">
        <f t="shared" si="6"/>
      </c>
      <c r="I102" s="47">
        <f t="shared" si="7"/>
      </c>
      <c r="J102" s="47">
        <f t="shared" si="8"/>
      </c>
      <c r="K102" s="47">
        <f t="shared" si="9"/>
      </c>
      <c r="L102" s="47">
        <f t="shared" si="10"/>
      </c>
      <c r="M102" s="47">
        <f t="shared" si="11"/>
      </c>
    </row>
    <row r="103" spans="8:13" ht="30" customHeight="1">
      <c r="H103" s="71">
        <f t="shared" si="6"/>
      </c>
      <c r="I103" s="47">
        <f t="shared" si="7"/>
      </c>
      <c r="J103" s="47">
        <f t="shared" si="8"/>
      </c>
      <c r="K103" s="47">
        <f t="shared" si="9"/>
      </c>
      <c r="L103" s="47">
        <f t="shared" si="10"/>
      </c>
      <c r="M103" s="47">
        <f t="shared" si="11"/>
      </c>
    </row>
    <row r="104" spans="8:13" ht="30" customHeight="1">
      <c r="H104" s="71">
        <f t="shared" si="6"/>
      </c>
      <c r="I104" s="47">
        <f t="shared" si="7"/>
      </c>
      <c r="J104" s="47">
        <f t="shared" si="8"/>
      </c>
      <c r="K104" s="47">
        <f t="shared" si="9"/>
      </c>
      <c r="L104" s="47">
        <f t="shared" si="10"/>
      </c>
      <c r="M104" s="47">
        <f t="shared" si="11"/>
      </c>
    </row>
    <row r="105" spans="8:13" ht="30" customHeight="1">
      <c r="H105" s="71">
        <f t="shared" si="6"/>
      </c>
      <c r="I105" s="47">
        <f t="shared" si="7"/>
      </c>
      <c r="J105" s="47">
        <f t="shared" si="8"/>
      </c>
      <c r="K105" s="47">
        <f t="shared" si="9"/>
      </c>
      <c r="L105" s="47">
        <f t="shared" si="10"/>
      </c>
      <c r="M105" s="47">
        <f t="shared" si="11"/>
      </c>
    </row>
    <row r="106" spans="8:13" ht="30" customHeight="1">
      <c r="H106" s="71">
        <f t="shared" si="6"/>
      </c>
      <c r="I106" s="47">
        <f t="shared" si="7"/>
      </c>
      <c r="J106" s="47">
        <f t="shared" si="8"/>
      </c>
      <c r="K106" s="47">
        <f t="shared" si="9"/>
      </c>
      <c r="L106" s="47">
        <f t="shared" si="10"/>
      </c>
      <c r="M106" s="47">
        <f t="shared" si="11"/>
      </c>
    </row>
    <row r="107" spans="8:13" ht="30" customHeight="1">
      <c r="H107" s="71">
        <f t="shared" si="6"/>
      </c>
      <c r="I107" s="47">
        <f t="shared" si="7"/>
      </c>
      <c r="J107" s="47">
        <f t="shared" si="8"/>
      </c>
      <c r="K107" s="47">
        <f t="shared" si="9"/>
      </c>
      <c r="L107" s="47">
        <f t="shared" si="10"/>
      </c>
      <c r="M107" s="47">
        <f t="shared" si="11"/>
      </c>
    </row>
    <row r="108" spans="8:13" ht="30" customHeight="1">
      <c r="H108" s="71">
        <f t="shared" si="6"/>
      </c>
      <c r="I108" s="47">
        <f t="shared" si="7"/>
      </c>
      <c r="J108" s="47">
        <f t="shared" si="8"/>
      </c>
      <c r="K108" s="47">
        <f t="shared" si="9"/>
      </c>
      <c r="L108" s="47">
        <f t="shared" si="10"/>
      </c>
      <c r="M108" s="47">
        <f t="shared" si="11"/>
      </c>
    </row>
    <row r="109" spans="8:13" ht="30" customHeight="1">
      <c r="H109" s="71">
        <f t="shared" si="6"/>
      </c>
      <c r="I109" s="47">
        <f t="shared" si="7"/>
      </c>
      <c r="J109" s="47">
        <f t="shared" si="8"/>
      </c>
      <c r="K109" s="47">
        <f t="shared" si="9"/>
      </c>
      <c r="L109" s="47">
        <f t="shared" si="10"/>
      </c>
      <c r="M109" s="47">
        <f t="shared" si="11"/>
      </c>
    </row>
    <row r="110" spans="8:13" ht="30" customHeight="1">
      <c r="H110" s="71">
        <f t="shared" si="6"/>
      </c>
      <c r="I110" s="47">
        <f t="shared" si="7"/>
      </c>
      <c r="J110" s="47">
        <f t="shared" si="8"/>
      </c>
      <c r="K110" s="47">
        <f t="shared" si="9"/>
      </c>
      <c r="L110" s="47">
        <f t="shared" si="10"/>
      </c>
      <c r="M110" s="47">
        <f t="shared" si="11"/>
      </c>
    </row>
    <row r="111" spans="8:13" ht="30" customHeight="1">
      <c r="H111" s="71">
        <f t="shared" si="6"/>
      </c>
      <c r="I111" s="47">
        <f t="shared" si="7"/>
      </c>
      <c r="J111" s="47">
        <f t="shared" si="8"/>
      </c>
      <c r="K111" s="47">
        <f t="shared" si="9"/>
      </c>
      <c r="L111" s="47">
        <f t="shared" si="10"/>
      </c>
      <c r="M111" s="47">
        <f t="shared" si="11"/>
      </c>
    </row>
    <row r="112" spans="8:13" ht="30" customHeight="1">
      <c r="H112" s="71">
        <f t="shared" si="6"/>
      </c>
      <c r="I112" s="47">
        <f t="shared" si="7"/>
      </c>
      <c r="J112" s="47">
        <f t="shared" si="8"/>
      </c>
      <c r="K112" s="47">
        <f t="shared" si="9"/>
      </c>
      <c r="L112" s="47">
        <f t="shared" si="10"/>
      </c>
      <c r="M112" s="47">
        <f t="shared" si="11"/>
      </c>
    </row>
    <row r="113" spans="8:13" ht="30" customHeight="1">
      <c r="H113" s="71">
        <f t="shared" si="6"/>
      </c>
      <c r="I113" s="47">
        <f t="shared" si="7"/>
      </c>
      <c r="J113" s="47">
        <f t="shared" si="8"/>
      </c>
      <c r="K113" s="47">
        <f t="shared" si="9"/>
      </c>
      <c r="L113" s="47">
        <f t="shared" si="10"/>
      </c>
      <c r="M113" s="47">
        <f t="shared" si="11"/>
      </c>
    </row>
    <row r="114" spans="8:13" ht="30" customHeight="1">
      <c r="H114" s="71">
        <f t="shared" si="6"/>
      </c>
      <c r="I114" s="47">
        <f t="shared" si="7"/>
      </c>
      <c r="J114" s="47">
        <f t="shared" si="8"/>
      </c>
      <c r="K114" s="47">
        <f t="shared" si="9"/>
      </c>
      <c r="L114" s="47">
        <f t="shared" si="10"/>
      </c>
      <c r="M114" s="47">
        <f t="shared" si="11"/>
      </c>
    </row>
    <row r="115" spans="8:13" ht="30" customHeight="1">
      <c r="H115" s="71">
        <f t="shared" si="6"/>
      </c>
      <c r="I115" s="47">
        <f t="shared" si="7"/>
      </c>
      <c r="J115" s="47">
        <f t="shared" si="8"/>
      </c>
      <c r="K115" s="47">
        <f t="shared" si="9"/>
      </c>
      <c r="L115" s="47">
        <f t="shared" si="10"/>
      </c>
      <c r="M115" s="47">
        <f t="shared" si="11"/>
      </c>
    </row>
    <row r="116" spans="8:13" ht="30" customHeight="1">
      <c r="H116" s="71">
        <f t="shared" si="6"/>
      </c>
      <c r="I116" s="47">
        <f t="shared" si="7"/>
      </c>
      <c r="J116" s="47">
        <f t="shared" si="8"/>
      </c>
      <c r="K116" s="47">
        <f t="shared" si="9"/>
      </c>
      <c r="L116" s="47">
        <f t="shared" si="10"/>
      </c>
      <c r="M116" s="47">
        <f t="shared" si="11"/>
      </c>
    </row>
    <row r="117" spans="8:13" ht="30" customHeight="1">
      <c r="H117" s="71">
        <f t="shared" si="6"/>
      </c>
      <c r="I117" s="47">
        <f t="shared" si="7"/>
      </c>
      <c r="J117" s="47">
        <f t="shared" si="8"/>
      </c>
      <c r="K117" s="47">
        <f t="shared" si="9"/>
      </c>
      <c r="L117" s="47">
        <f t="shared" si="10"/>
      </c>
      <c r="M117" s="47">
        <f t="shared" si="11"/>
      </c>
    </row>
    <row r="118" spans="8:13" ht="30" customHeight="1">
      <c r="H118" s="71">
        <f t="shared" si="6"/>
      </c>
      <c r="I118" s="47">
        <f t="shared" si="7"/>
      </c>
      <c r="J118" s="47">
        <f t="shared" si="8"/>
      </c>
      <c r="K118" s="47">
        <f t="shared" si="9"/>
      </c>
      <c r="L118" s="47">
        <f t="shared" si="10"/>
      </c>
      <c r="M118" s="47">
        <f t="shared" si="11"/>
      </c>
    </row>
    <row r="119" spans="8:13" ht="30" customHeight="1">
      <c r="H119" s="71">
        <f t="shared" si="6"/>
      </c>
      <c r="I119" s="47">
        <f t="shared" si="7"/>
      </c>
      <c r="J119" s="47">
        <f t="shared" si="8"/>
      </c>
      <c r="K119" s="47">
        <f t="shared" si="9"/>
      </c>
      <c r="L119" s="47">
        <f t="shared" si="10"/>
      </c>
      <c r="M119" s="47">
        <f t="shared" si="11"/>
      </c>
    </row>
    <row r="120" spans="8:13" ht="30" customHeight="1">
      <c r="H120" s="71">
        <f t="shared" si="6"/>
      </c>
      <c r="I120" s="47">
        <f t="shared" si="7"/>
      </c>
      <c r="J120" s="47">
        <f t="shared" si="8"/>
      </c>
      <c r="K120" s="47">
        <f t="shared" si="9"/>
      </c>
      <c r="L120" s="47">
        <f t="shared" si="10"/>
      </c>
      <c r="M120" s="47">
        <f t="shared" si="11"/>
      </c>
    </row>
    <row r="121" spans="8:13" ht="30" customHeight="1">
      <c r="H121" s="71">
        <f t="shared" si="6"/>
      </c>
      <c r="I121" s="47">
        <f t="shared" si="7"/>
      </c>
      <c r="J121" s="47">
        <f t="shared" si="8"/>
      </c>
      <c r="K121" s="47">
        <f t="shared" si="9"/>
      </c>
      <c r="L121" s="47">
        <f t="shared" si="10"/>
      </c>
      <c r="M121" s="47">
        <f t="shared" si="11"/>
      </c>
    </row>
    <row r="122" spans="8:13" ht="30" customHeight="1">
      <c r="H122" s="71">
        <f t="shared" si="6"/>
      </c>
      <c r="I122" s="47">
        <f t="shared" si="7"/>
      </c>
      <c r="J122" s="47">
        <f t="shared" si="8"/>
      </c>
      <c r="K122" s="47">
        <f t="shared" si="9"/>
      </c>
      <c r="L122" s="47">
        <f t="shared" si="10"/>
      </c>
      <c r="M122" s="47">
        <f t="shared" si="11"/>
      </c>
    </row>
    <row r="123" spans="8:13" ht="30" customHeight="1">
      <c r="H123" s="71">
        <f t="shared" si="6"/>
      </c>
      <c r="I123" s="47">
        <f t="shared" si="7"/>
      </c>
      <c r="J123" s="47">
        <f t="shared" si="8"/>
      </c>
      <c r="K123" s="47">
        <f t="shared" si="9"/>
      </c>
      <c r="L123" s="47">
        <f t="shared" si="10"/>
      </c>
      <c r="M123" s="47">
        <f t="shared" si="11"/>
      </c>
    </row>
    <row r="124" spans="8:13" ht="30" customHeight="1">
      <c r="H124" s="71">
        <f t="shared" si="6"/>
      </c>
      <c r="I124" s="47">
        <f t="shared" si="7"/>
      </c>
      <c r="J124" s="47">
        <f t="shared" si="8"/>
      </c>
      <c r="K124" s="47">
        <f t="shared" si="9"/>
      </c>
      <c r="L124" s="47">
        <f t="shared" si="10"/>
      </c>
      <c r="M124" s="47">
        <f t="shared" si="11"/>
      </c>
    </row>
    <row r="125" spans="8:13" ht="30" customHeight="1">
      <c r="H125" s="71">
        <f t="shared" si="6"/>
      </c>
      <c r="I125" s="47">
        <f t="shared" si="7"/>
      </c>
      <c r="J125" s="47">
        <f t="shared" si="8"/>
      </c>
      <c r="K125" s="47">
        <f t="shared" si="9"/>
      </c>
      <c r="L125" s="47">
        <f t="shared" si="10"/>
      </c>
      <c r="M125" s="47">
        <f t="shared" si="11"/>
      </c>
    </row>
    <row r="126" spans="8:13" ht="30" customHeight="1">
      <c r="H126" s="71">
        <f t="shared" si="6"/>
      </c>
      <c r="I126" s="47">
        <f t="shared" si="7"/>
      </c>
      <c r="J126" s="47">
        <f t="shared" si="8"/>
      </c>
      <c r="K126" s="47">
        <f t="shared" si="9"/>
      </c>
      <c r="L126" s="47">
        <f t="shared" si="10"/>
      </c>
      <c r="M126" s="47">
        <f t="shared" si="11"/>
      </c>
    </row>
    <row r="127" spans="8:13" ht="30" customHeight="1">
      <c r="H127" s="71">
        <f t="shared" si="6"/>
      </c>
      <c r="I127" s="47">
        <f t="shared" si="7"/>
      </c>
      <c r="J127" s="47">
        <f t="shared" si="8"/>
      </c>
      <c r="K127" s="47">
        <f t="shared" si="9"/>
      </c>
      <c r="L127" s="47">
        <f t="shared" si="10"/>
      </c>
      <c r="M127" s="47">
        <f t="shared" si="11"/>
      </c>
    </row>
    <row r="128" spans="8:13" ht="30" customHeight="1">
      <c r="H128" s="71">
        <f t="shared" si="6"/>
      </c>
      <c r="I128" s="47">
        <f t="shared" si="7"/>
      </c>
      <c r="J128" s="47">
        <f t="shared" si="8"/>
      </c>
      <c r="K128" s="47">
        <f t="shared" si="9"/>
      </c>
      <c r="L128" s="47">
        <f t="shared" si="10"/>
      </c>
      <c r="M128" s="47">
        <f t="shared" si="11"/>
      </c>
    </row>
  </sheetData>
  <sheetProtection/>
  <mergeCells count="98">
    <mergeCell ref="C54:G54"/>
    <mergeCell ref="C55:G55"/>
    <mergeCell ref="C56:G56"/>
    <mergeCell ref="C57:G57"/>
    <mergeCell ref="C51:G51"/>
    <mergeCell ref="C52:G52"/>
    <mergeCell ref="C53:G53"/>
    <mergeCell ref="C46:G46"/>
    <mergeCell ref="C47:G47"/>
    <mergeCell ref="C48:G48"/>
    <mergeCell ref="C49:G49"/>
    <mergeCell ref="C50:G50"/>
    <mergeCell ref="C77:G77"/>
    <mergeCell ref="C70:G70"/>
    <mergeCell ref="C71:G71"/>
    <mergeCell ref="C72:G72"/>
    <mergeCell ref="C73:G73"/>
    <mergeCell ref="C75:G75"/>
    <mergeCell ref="C76:G76"/>
    <mergeCell ref="C68:G68"/>
    <mergeCell ref="C69:G69"/>
    <mergeCell ref="C66:G66"/>
    <mergeCell ref="C60:G60"/>
    <mergeCell ref="C61:G61"/>
    <mergeCell ref="C64:G64"/>
    <mergeCell ref="C65:G65"/>
    <mergeCell ref="C33:G33"/>
    <mergeCell ref="C34:G34"/>
    <mergeCell ref="C35:G35"/>
    <mergeCell ref="C36:G36"/>
    <mergeCell ref="C59:G59"/>
    <mergeCell ref="C67:G67"/>
    <mergeCell ref="C42:G42"/>
    <mergeCell ref="C43:G43"/>
    <mergeCell ref="C44:G44"/>
    <mergeCell ref="C45:G45"/>
    <mergeCell ref="C37:G37"/>
    <mergeCell ref="C78:G78"/>
    <mergeCell ref="C38:G38"/>
    <mergeCell ref="C39:G39"/>
    <mergeCell ref="C40:G40"/>
    <mergeCell ref="C41:G41"/>
    <mergeCell ref="C74:G74"/>
    <mergeCell ref="C62:G62"/>
    <mergeCell ref="C63:G63"/>
    <mergeCell ref="C58:G58"/>
    <mergeCell ref="U23:V23"/>
    <mergeCell ref="C28:G28"/>
    <mergeCell ref="C29:G29"/>
    <mergeCell ref="C30:G30"/>
    <mergeCell ref="Q23:R23"/>
    <mergeCell ref="S23:T23"/>
    <mergeCell ref="C31:G31"/>
    <mergeCell ref="C32:G32"/>
    <mergeCell ref="U22:V22"/>
    <mergeCell ref="C23:D23"/>
    <mergeCell ref="E23:F23"/>
    <mergeCell ref="G23:H23"/>
    <mergeCell ref="I23:J23"/>
    <mergeCell ref="K23:L23"/>
    <mergeCell ref="M23:N23"/>
    <mergeCell ref="O23:P23"/>
    <mergeCell ref="U21:V21"/>
    <mergeCell ref="C22:D22"/>
    <mergeCell ref="E22:F22"/>
    <mergeCell ref="G22:H22"/>
    <mergeCell ref="I22:J22"/>
    <mergeCell ref="K22:L22"/>
    <mergeCell ref="M22:N22"/>
    <mergeCell ref="O22:P22"/>
    <mergeCell ref="Q22:R22"/>
    <mergeCell ref="S22:T22"/>
    <mergeCell ref="Q21:R21"/>
    <mergeCell ref="S21:T21"/>
    <mergeCell ref="A12:A18"/>
    <mergeCell ref="A19:A22"/>
    <mergeCell ref="I21:J21"/>
    <mergeCell ref="K21:L21"/>
    <mergeCell ref="M21:N21"/>
    <mergeCell ref="O21:P21"/>
    <mergeCell ref="A25:A26"/>
    <mergeCell ref="C6:G6"/>
    <mergeCell ref="C8:G8"/>
    <mergeCell ref="C9:G9"/>
    <mergeCell ref="C10:G10"/>
    <mergeCell ref="C21:D21"/>
    <mergeCell ref="E21:F21"/>
    <mergeCell ref="G21:H21"/>
    <mergeCell ref="I1:N1"/>
    <mergeCell ref="A29:A33"/>
    <mergeCell ref="I2:J2"/>
    <mergeCell ref="C2:G2"/>
    <mergeCell ref="K2:L2"/>
    <mergeCell ref="M2:N2"/>
    <mergeCell ref="A3:A7"/>
    <mergeCell ref="C3:G3"/>
    <mergeCell ref="C4:G4"/>
    <mergeCell ref="C5:G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AIST/IMSE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Ashida，Kiwamu</dc:creator>
  <cp:keywords/>
  <dc:description/>
  <cp:lastModifiedBy>鹿島 健太郎</cp:lastModifiedBy>
  <cp:lastPrinted>2013-05-13T11:37:41Z</cp:lastPrinted>
  <dcterms:created xsi:type="dcterms:W3CDTF">2005-05-02T04:06:51Z</dcterms:created>
  <dcterms:modified xsi:type="dcterms:W3CDTF">2019-12-25T11:31:29Z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